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fileSharing readOnlyRecommended="1" userName="Marcos Gonzalez" algorithmName="SHA-512" hashValue="pY0biufRJa1yCDrmxhZrTSQFou1lpc2JYfgr0mPACFvyEm9JZX3mceOZmHkt+9dTz/kZ+ovUULkCukri2fkAWQ==" saltValue="7ALMuG6tF6UBKlHAwOushw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G:\CTWP\IT\Web Page\Sea Level Stations\Inventory of Sea Level Stations\Uploaded files\"/>
    </mc:Choice>
  </mc:AlternateContent>
  <bookViews>
    <workbookView xWindow="-120" yWindow="480" windowWidth="29040" windowHeight="15840"/>
  </bookViews>
  <sheets>
    <sheet name="July2020" sheetId="7" r:id="rId1"/>
    <sheet name="Sensors" sheetId="2" state="hidden" r:id="rId2"/>
    <sheet name="Sensor Graph" sheetId="3" state="hidden" r:id="rId3"/>
    <sheet name="Legend" sheetId="4" r:id="rId4"/>
    <sheet name="Status" sheetId="6" r:id="rId5"/>
    <sheet name="All-Contributing-" sheetId="5" r:id="rId6"/>
  </sheets>
  <definedNames>
    <definedName name="_xlnm._FilterDatabase" localSheetId="5" hidden="1">'All-Contributing-'!$A$1:$D$1</definedName>
    <definedName name="_xlnm._FilterDatabase" localSheetId="0" hidden="1">July2020!$G$1:$G$277</definedName>
    <definedName name="_xlnm._FilterDatabase" localSheetId="1" hidden="1">Sensors!$A$1:$J$249</definedName>
    <definedName name="_xlnm._FilterDatabase" localSheetId="4" hidden="1">Status!#REF!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10" roundtripDataSignature="AMtx7mjkW55xTExn2F8S7J+fzQw2lYuzvA=="/>
    </ext>
  </extLst>
</workbook>
</file>

<file path=xl/calcChain.xml><?xml version="1.0" encoding="utf-8"?>
<calcChain xmlns="http://schemas.openxmlformats.org/spreadsheetml/2006/main">
  <c r="G14" i="5" l="1"/>
  <c r="U5" i="7" l="1"/>
  <c r="G15" i="5" l="1"/>
  <c r="H5" i="5" l="1"/>
  <c r="H4" i="5"/>
  <c r="H15" i="5"/>
  <c r="H9" i="5"/>
  <c r="H8" i="5"/>
  <c r="H6" i="5"/>
  <c r="H10" i="5"/>
  <c r="H11" i="5"/>
  <c r="H7" i="5"/>
  <c r="H13" i="5"/>
  <c r="H12" i="5"/>
  <c r="H14" i="5"/>
  <c r="C73" i="3" l="1"/>
  <c r="L9" i="3"/>
  <c r="L8" i="3"/>
  <c r="L7" i="3"/>
  <c r="L6" i="3"/>
  <c r="L5" i="3"/>
  <c r="L4" i="3"/>
  <c r="L3" i="3"/>
  <c r="L2" i="3"/>
</calcChain>
</file>

<file path=xl/sharedStrings.xml><?xml version="1.0" encoding="utf-8"?>
<sst xmlns="http://schemas.openxmlformats.org/spreadsheetml/2006/main" count="3946" uniqueCount="695">
  <si>
    <t>Verified / Raw Data</t>
  </si>
  <si>
    <t xml:space="preserve"> Joint Archive for Sea Level, University of Hawaii (JASL)*</t>
  </si>
  <si>
    <t>Comments</t>
  </si>
  <si>
    <t>Type of sensors: pwl (primary water level) - rad (radar) - prs (pressure) - ecs (acoustic echo sounder) - bub (bubbler) - wls (water level sensor) - flt (float) - aqu (Aquatrack) - pr1 (1st pressure)</t>
  </si>
  <si>
    <t>Pacific Tsunami Warning Center</t>
  </si>
  <si>
    <t xml:space="preserve">IOC Sea Level Monitoring Facility </t>
  </si>
  <si>
    <t>Station location</t>
  </si>
  <si>
    <t>Station Code (IOC - PTWC)</t>
  </si>
  <si>
    <t>Type of Sensors</t>
  </si>
  <si>
    <t>Country</t>
  </si>
  <si>
    <t>Latitude</t>
  </si>
  <si>
    <t>Longitude</t>
  </si>
  <si>
    <t>Status</t>
  </si>
  <si>
    <t>Operator</t>
  </si>
  <si>
    <t>GOES PID</t>
  </si>
  <si>
    <t>GLOSS number</t>
  </si>
  <si>
    <t>WMO Header/NMC Descriptor /(IOC Connection)</t>
  </si>
  <si>
    <t>Transmit interval (min)</t>
  </si>
  <si>
    <t>Sampling rate (min)</t>
  </si>
  <si>
    <t>Performance Ratio %</t>
  </si>
  <si>
    <t>Completeness Index (CI)</t>
  </si>
  <si>
    <t>January</t>
  </si>
  <si>
    <t>February</t>
  </si>
  <si>
    <t>March</t>
  </si>
  <si>
    <t>Blowing Point</t>
  </si>
  <si>
    <t>blow</t>
  </si>
  <si>
    <t>rad</t>
  </si>
  <si>
    <t>Anguilla</t>
  </si>
  <si>
    <t>Contributing RTX</t>
  </si>
  <si>
    <t xml:space="preserve">Anguilla DDM </t>
  </si>
  <si>
    <t>A84006AC</t>
  </si>
  <si>
    <t>SOAT10</t>
  </si>
  <si>
    <t>ra2</t>
  </si>
  <si>
    <t>Barbuda</t>
  </si>
  <si>
    <t>barb</t>
  </si>
  <si>
    <t>pwl</t>
  </si>
  <si>
    <t>Antigua and Barbuda</t>
  </si>
  <si>
    <t>NOS/NOAA</t>
  </si>
  <si>
    <t>334550D8</t>
  </si>
  <si>
    <t>web</t>
  </si>
  <si>
    <t>bwl</t>
  </si>
  <si>
    <t>barb2</t>
  </si>
  <si>
    <t>SXXX03</t>
  </si>
  <si>
    <t>Parham (Camp Blizard), Antigua</t>
  </si>
  <si>
    <t>parh</t>
  </si>
  <si>
    <t>aqu/prs</t>
  </si>
  <si>
    <t>Down</t>
  </si>
  <si>
    <t>Antigua &amp; Barbuda Meteorological Services CPACC/MACC</t>
  </si>
  <si>
    <t>Oranjestad</t>
  </si>
  <si>
    <t>oran</t>
  </si>
  <si>
    <t>Aruba</t>
  </si>
  <si>
    <t>Aruba Department of Meteorology</t>
  </si>
  <si>
    <t>A84006ac</t>
  </si>
  <si>
    <t>SONU10</t>
  </si>
  <si>
    <t>DART 44401</t>
  </si>
  <si>
    <t>Atlantic NE  Connetticut, USA - Northeast Castle Rock Seamount</t>
  </si>
  <si>
    <t>NOAA NDBC</t>
  </si>
  <si>
    <t xml:space="preserve"> - </t>
  </si>
  <si>
    <t>DART 44402</t>
  </si>
  <si>
    <t>Atlantic off New York, USA - Southeast Block Canyon, NY</t>
  </si>
  <si>
    <t>DART 41425</t>
  </si>
  <si>
    <t>Atlantic off South Carolina, USA - East Charleston, SC</t>
  </si>
  <si>
    <t xml:space="preserve">Contributing RTX </t>
  </si>
  <si>
    <t>Settlement Point</t>
  </si>
  <si>
    <t>stpt/setp1</t>
  </si>
  <si>
    <t xml:space="preserve">prs </t>
  </si>
  <si>
    <t>Bahamas</t>
  </si>
  <si>
    <t>University of Hawaii Sea Level Center</t>
  </si>
  <si>
    <t>3543234A</t>
  </si>
  <si>
    <t>SEPO40</t>
  </si>
  <si>
    <t>ecs</t>
  </si>
  <si>
    <t>Lee Stocking Island, Exuma</t>
  </si>
  <si>
    <t>Existing</t>
  </si>
  <si>
    <t>Bahamas Department of Meteorology CPACC</t>
  </si>
  <si>
    <t xml:space="preserve">833003FE </t>
  </si>
  <si>
    <t>Matthew Town, Inagua</t>
  </si>
  <si>
    <t>14023162 (Not Transmitting)</t>
  </si>
  <si>
    <t>Nassau Harbour, New Providence</t>
  </si>
  <si>
    <t>Bahamas Department of Meteorology CPACC/MACC</t>
  </si>
  <si>
    <t>140247F2  Now being used for Barbados Met station (CIMHERC)</t>
  </si>
  <si>
    <t>Treasure Cay, Abaco</t>
  </si>
  <si>
    <t>Bridgetown Port</t>
  </si>
  <si>
    <t>brid</t>
  </si>
  <si>
    <t>aqu</t>
  </si>
  <si>
    <t>Barbados</t>
  </si>
  <si>
    <t xml:space="preserve">Caribbean Institute of Meterology and Hydrology, CPACC/MACC.  </t>
  </si>
  <si>
    <t>Port St. Charles</t>
  </si>
  <si>
    <t>ptsc</t>
  </si>
  <si>
    <t>Coastal Zone Management Unit with ICSECA Funds</t>
  </si>
  <si>
    <t>BAB00078</t>
  </si>
  <si>
    <t>SOBR10</t>
  </si>
  <si>
    <t>Pelican Fort</t>
  </si>
  <si>
    <t>Coastal Zone Management Unit</t>
  </si>
  <si>
    <t>Conset Bay</t>
  </si>
  <si>
    <t>Removed</t>
  </si>
  <si>
    <t>Speightstown</t>
  </si>
  <si>
    <t xml:space="preserve">Removed </t>
  </si>
  <si>
    <t xml:space="preserve">Carrie Bow Cay </t>
  </si>
  <si>
    <t>cabc</t>
  </si>
  <si>
    <t>Belize</t>
  </si>
  <si>
    <t>Smithsonian Institute</t>
  </si>
  <si>
    <t>SOBH10</t>
  </si>
  <si>
    <t>Belize City</t>
  </si>
  <si>
    <t>Planned</t>
  </si>
  <si>
    <t>Belize Met Service/CIMH/NOC</t>
  </si>
  <si>
    <t>Belize Dept. Meterology - CPACC/MACC</t>
  </si>
  <si>
    <t xml:space="preserve">1402611E </t>
  </si>
  <si>
    <t>Port of Belize</t>
  </si>
  <si>
    <t>pobe</t>
  </si>
  <si>
    <t>ra1</t>
  </si>
  <si>
    <t>National Meteorological Service of Belize (Belize)</t>
  </si>
  <si>
    <t>6B001EEE</t>
  </si>
  <si>
    <t>St. Georges Island / Esso Pier</t>
  </si>
  <si>
    <t>bmda</t>
  </si>
  <si>
    <t>Bermuda</t>
  </si>
  <si>
    <t>NOS/NOAA Station ID: 2695540</t>
  </si>
  <si>
    <t>Road Town Harbor, Tortola</t>
  </si>
  <si>
    <t>tort</t>
  </si>
  <si>
    <t>British Virgin Islands</t>
  </si>
  <si>
    <t>BVI Dept. of Disaster Management as of 2011, previously Dept. Lands and Survey</t>
  </si>
  <si>
    <t xml:space="preserve">B110070A </t>
  </si>
  <si>
    <t>SOVI10</t>
  </si>
  <si>
    <t>DART 42407</t>
  </si>
  <si>
    <t>Caribbean Sea</t>
  </si>
  <si>
    <t>George Town</t>
  </si>
  <si>
    <t xml:space="preserve">geor </t>
  </si>
  <si>
    <t>Cayman Islands</t>
  </si>
  <si>
    <t>UNESCO/Hazard Management Cayman Islands</t>
  </si>
  <si>
    <t>1320048C</t>
  </si>
  <si>
    <t>SOGC10</t>
  </si>
  <si>
    <t>Cartagena</t>
  </si>
  <si>
    <t>cart</t>
  </si>
  <si>
    <t>Colombia</t>
  </si>
  <si>
    <t>Instituto de Hidrología, Meteorología y Estudios Ambientales de Colombia (IDEAM)</t>
  </si>
  <si>
    <t>CB046524</t>
  </si>
  <si>
    <t>SXCO41</t>
  </si>
  <si>
    <t>San Andres</t>
  </si>
  <si>
    <t>sana</t>
  </si>
  <si>
    <t>DIMAR/UHSLC/PRSN</t>
  </si>
  <si>
    <t>bub</t>
  </si>
  <si>
    <t>Santa Marta</t>
  </si>
  <si>
    <t>sama</t>
  </si>
  <si>
    <t>Capurganá</t>
  </si>
  <si>
    <t>Sapzurro</t>
  </si>
  <si>
    <t>sapz</t>
  </si>
  <si>
    <t>Dirección General Marítma (DIMAR)</t>
  </si>
  <si>
    <t>15A045F2</t>
  </si>
  <si>
    <t>FTP box</t>
  </si>
  <si>
    <t>sapz2</t>
  </si>
  <si>
    <t>Islas del Rosario</t>
  </si>
  <si>
    <t>Isla Naval</t>
  </si>
  <si>
    <t>inav2</t>
  </si>
  <si>
    <t>DIMAR</t>
  </si>
  <si>
    <t>15A05856</t>
  </si>
  <si>
    <t>FTB box</t>
  </si>
  <si>
    <t>inav</t>
  </si>
  <si>
    <t>Coveñas</t>
  </si>
  <si>
    <t>cove</t>
  </si>
  <si>
    <t>Puerto Estrella</t>
  </si>
  <si>
    <t>estr</t>
  </si>
  <si>
    <t>Limón</t>
  </si>
  <si>
    <t>limon / limn</t>
  </si>
  <si>
    <t>Costa Rica</t>
  </si>
  <si>
    <t>RONMAC; Upgraded in 2010 NOAA/UHSLC/PRSN</t>
  </si>
  <si>
    <t>354011DE</t>
  </si>
  <si>
    <t>Cabo Cruz</t>
  </si>
  <si>
    <t>Cuba</t>
  </si>
  <si>
    <t>Oficina Nacional de Hidrografía y Geodesia</t>
  </si>
  <si>
    <t>Cabo San Antonio - Morros de Piedra</t>
  </si>
  <si>
    <t>Gibara</t>
  </si>
  <si>
    <t>Isabela de Sagua</t>
  </si>
  <si>
    <t>Manzanillo</t>
  </si>
  <si>
    <t>Guantanamo</t>
  </si>
  <si>
    <t>Gap</t>
  </si>
  <si>
    <t>National Ocean Service</t>
  </si>
  <si>
    <t>Casilda</t>
  </si>
  <si>
    <t>Maisí</t>
  </si>
  <si>
    <t>Mariel Boca</t>
  </si>
  <si>
    <t>Bahia de la Habana</t>
  </si>
  <si>
    <t>Nuevitas Punta de Practicos</t>
  </si>
  <si>
    <t>Puerto Padre</t>
  </si>
  <si>
    <t>Nuevitas Bufaderos</t>
  </si>
  <si>
    <t>Siboney</t>
  </si>
  <si>
    <t>Santiago de Cuba</t>
  </si>
  <si>
    <t>Santa Cruz del Sur</t>
  </si>
  <si>
    <t>Carapachibey</t>
  </si>
  <si>
    <t>Cayo Loco</t>
  </si>
  <si>
    <t>Cayo Largo</t>
  </si>
  <si>
    <t>La Coloma</t>
  </si>
  <si>
    <t>Willemstad</t>
  </si>
  <si>
    <t>Curacao</t>
  </si>
  <si>
    <t>Meteorological Dept. Curacao NOAA/UHSLC/PRSN</t>
  </si>
  <si>
    <t>3541C54C</t>
  </si>
  <si>
    <t>Bullen Bay (Replaces Willemstad)</t>
  </si>
  <si>
    <t>bull</t>
  </si>
  <si>
    <t>prs</t>
  </si>
  <si>
    <t>Meteorological Dept. Curacao/UHSLC/PRSN</t>
  </si>
  <si>
    <t>Portsmouth</t>
  </si>
  <si>
    <t>Dominica</t>
  </si>
  <si>
    <t>Ocean Wise</t>
  </si>
  <si>
    <t>Marigot</t>
  </si>
  <si>
    <t>mrig</t>
  </si>
  <si>
    <t>Roseau</t>
  </si>
  <si>
    <t>rose</t>
  </si>
  <si>
    <t xml:space="preserve">Dominica       </t>
  </si>
  <si>
    <t>UHSLC/PRSN replaced sea level CPACC/ MACC;</t>
  </si>
  <si>
    <t>354097CA (UHSLC), 14027268 (MACC-Not Transmitting)</t>
  </si>
  <si>
    <t>ptmd2</t>
  </si>
  <si>
    <t>pr1</t>
  </si>
  <si>
    <t>Dominica Meteorological Service</t>
  </si>
  <si>
    <t>6B0025A6</t>
  </si>
  <si>
    <t>SODO10</t>
  </si>
  <si>
    <t>Barahona</t>
  </si>
  <si>
    <t>bara</t>
  </si>
  <si>
    <t>Dominican Republic</t>
  </si>
  <si>
    <t>ONAMET/PRSN</t>
  </si>
  <si>
    <t>SXDR40</t>
  </si>
  <si>
    <t>Puerto Caucedo/San Andres/Santo Domingo</t>
  </si>
  <si>
    <t>sdom / sdrd</t>
  </si>
  <si>
    <t>3341059E</t>
  </si>
  <si>
    <t>Puerto Plata</t>
  </si>
  <si>
    <t>ptpl / ppla</t>
  </si>
  <si>
    <t>UHSLC/PRSN/ONAMET</t>
  </si>
  <si>
    <t>Punta Cana</t>
  </si>
  <si>
    <t>ptca / pcan</t>
  </si>
  <si>
    <t>354041A2</t>
  </si>
  <si>
    <t>98..25</t>
  </si>
  <si>
    <t>Bahía de Luperón</t>
  </si>
  <si>
    <t>ONAMET</t>
  </si>
  <si>
    <t>Bahía de Samaná</t>
  </si>
  <si>
    <t>Bayahibe</t>
  </si>
  <si>
    <t>INDRHI</t>
  </si>
  <si>
    <t>Pedernales</t>
  </si>
  <si>
    <t>Puerto de Santo Domingo</t>
  </si>
  <si>
    <t>Ile Royale</t>
  </si>
  <si>
    <t>iler</t>
  </si>
  <si>
    <t>French Guiana</t>
  </si>
  <si>
    <t>SHOM / DDE, RONIM</t>
  </si>
  <si>
    <t>FR749</t>
  </si>
  <si>
    <t>iler2</t>
  </si>
  <si>
    <t>SZCA01</t>
  </si>
  <si>
    <t>Prickly Bay</t>
  </si>
  <si>
    <t>pric</t>
  </si>
  <si>
    <t>Grenada</t>
  </si>
  <si>
    <t>12, 05</t>
  </si>
  <si>
    <t>UHSLC/PRSN replaced sea level CPACC/ MACC</t>
  </si>
  <si>
    <t xml:space="preserve">3541B3DC (NOAA/UHSLC/PRSN); 1402A400 (MACC-Not Transmitting), </t>
  </si>
  <si>
    <t>Sauteurs</t>
  </si>
  <si>
    <t xml:space="preserve">Seismic Research Center </t>
  </si>
  <si>
    <t>The Sisters Island</t>
  </si>
  <si>
    <t>Seismic Research Center</t>
  </si>
  <si>
    <t>Pointe à Pitre</t>
  </si>
  <si>
    <t>ptpt</t>
  </si>
  <si>
    <t>Guadeloupe</t>
  </si>
  <si>
    <t>Service hydrographique et océanographique de la marine (France )</t>
  </si>
  <si>
    <t>FR125</t>
  </si>
  <si>
    <t>ptpt2</t>
  </si>
  <si>
    <t xml:space="preserve">Deshaies Harbour </t>
  </si>
  <si>
    <t>desh</t>
  </si>
  <si>
    <t>IPGP</t>
  </si>
  <si>
    <t>12A0419C</t>
  </si>
  <si>
    <t>SXMF40</t>
  </si>
  <si>
    <t xml:space="preserve">La Désirade Island, Grande Anse Marina Harbour </t>
  </si>
  <si>
    <t>desi</t>
  </si>
  <si>
    <t>IPGPFR</t>
  </si>
  <si>
    <t>12A00296</t>
  </si>
  <si>
    <t>Puerto Barrios</t>
  </si>
  <si>
    <t>prba</t>
  </si>
  <si>
    <t>Guatemala</t>
  </si>
  <si>
    <t>INSIVUMEH</t>
  </si>
  <si>
    <t>SOGU40</t>
  </si>
  <si>
    <t>DART 42409</t>
  </si>
  <si>
    <t>Gulf of Mexico</t>
  </si>
  <si>
    <t>DART 42429</t>
  </si>
  <si>
    <t>Harbour Master Boathouse</t>
  </si>
  <si>
    <t>HMB</t>
  </si>
  <si>
    <t>Guyana</t>
  </si>
  <si>
    <t>Maritime Administration Department</t>
  </si>
  <si>
    <t>Market Place Georgetown</t>
  </si>
  <si>
    <t>MACC/Hydromet Dept.</t>
  </si>
  <si>
    <t xml:space="preserve">140282EC </t>
  </si>
  <si>
    <t>Rosignol</t>
  </si>
  <si>
    <t>6.26666</t>
  </si>
  <si>
    <t>CPACC</t>
  </si>
  <si>
    <t>1402919A (Not transmitting)</t>
  </si>
  <si>
    <t>Parika</t>
  </si>
  <si>
    <t>6.85000</t>
  </si>
  <si>
    <t>Unknown</t>
  </si>
  <si>
    <t>Cap Haitien</t>
  </si>
  <si>
    <t>caph</t>
  </si>
  <si>
    <t>Haiti</t>
  </si>
  <si>
    <t>UNESCO/SEMANAH/PRSN</t>
  </si>
  <si>
    <t>3540C7B6</t>
  </si>
  <si>
    <t>SEHA10</t>
  </si>
  <si>
    <t>Jacmel</t>
  </si>
  <si>
    <t>jaca</t>
  </si>
  <si>
    <t>49A014F4</t>
  </si>
  <si>
    <t>Port au Prince</t>
  </si>
  <si>
    <t>ptpr</t>
  </si>
  <si>
    <t>49A00782 (March 2013 assignment), 0101C646 (old?)</t>
  </si>
  <si>
    <t>Gonaives</t>
  </si>
  <si>
    <t xml:space="preserve">Planned </t>
  </si>
  <si>
    <t>SEMANAH</t>
  </si>
  <si>
    <t>Port de Paix</t>
  </si>
  <si>
    <t>Jeremie</t>
  </si>
  <si>
    <t>jrmi</t>
  </si>
  <si>
    <t>49A01A26</t>
  </si>
  <si>
    <t>St. Louis du Sud</t>
  </si>
  <si>
    <t>slds</t>
  </si>
  <si>
    <t>49A00950</t>
  </si>
  <si>
    <t>Guanaja Island</t>
  </si>
  <si>
    <t>Honduras</t>
  </si>
  <si>
    <t>COPECO</t>
  </si>
  <si>
    <t>Omoa</t>
  </si>
  <si>
    <t>Puerto Cortes</t>
  </si>
  <si>
    <t>pcor</t>
  </si>
  <si>
    <t>50C44664</t>
  </si>
  <si>
    <t>SOHO10</t>
  </si>
  <si>
    <t>Puerto De Castilla, Trujillo</t>
  </si>
  <si>
    <t>50C473FE</t>
  </si>
  <si>
    <t>Roatan N</t>
  </si>
  <si>
    <t>50C4A596</t>
  </si>
  <si>
    <t>Punta Gorda Harbor, Roatan S</t>
  </si>
  <si>
    <t>rtas</t>
  </si>
  <si>
    <t>50CF45CC</t>
  </si>
  <si>
    <t>Tela Harbor</t>
  </si>
  <si>
    <t>tela</t>
  </si>
  <si>
    <t>50C45512</t>
  </si>
  <si>
    <t>Utila Island</t>
  </si>
  <si>
    <t>util</t>
  </si>
  <si>
    <t>50CF56BA</t>
  </si>
  <si>
    <t>SOHO11</t>
  </si>
  <si>
    <t>Cabotaje Harbor, La Ceiba</t>
  </si>
  <si>
    <t>ceib</t>
  </si>
  <si>
    <t>50C46088</t>
  </si>
  <si>
    <t>Cochino Pequeño</t>
  </si>
  <si>
    <t>Swan Island</t>
  </si>
  <si>
    <t>Port Royal</t>
  </si>
  <si>
    <t>ptro</t>
  </si>
  <si>
    <t>rwl</t>
  </si>
  <si>
    <t xml:space="preserve">Jamaica </t>
  </si>
  <si>
    <t>Jamaica Meteorological Service UNAVCO</t>
  </si>
  <si>
    <t>1402B776 (CPACC-Not transmitting), 9240F0F0 (Not transmitting)</t>
  </si>
  <si>
    <t>SOJM10</t>
  </si>
  <si>
    <t>swl</t>
  </si>
  <si>
    <t>Montego Bay</t>
  </si>
  <si>
    <t>Meteorological Service P.R. China</t>
  </si>
  <si>
    <t>Port Antonio</t>
  </si>
  <si>
    <t xml:space="preserve">Discovery Bay, Jamaica </t>
  </si>
  <si>
    <t xml:space="preserve">Gap </t>
  </si>
  <si>
    <t>Meteorological Service CPACC/MACC</t>
  </si>
  <si>
    <t>1402C1E6</t>
  </si>
  <si>
    <t>Alligator Pond</t>
  </si>
  <si>
    <t xml:space="preserve">Fort de France Harbour </t>
  </si>
  <si>
    <t>ftfr2</t>
  </si>
  <si>
    <t>Martinique</t>
  </si>
  <si>
    <t>SHOM, RONIM, Meteo-France</t>
  </si>
  <si>
    <t>FR126</t>
  </si>
  <si>
    <t>ftfr</t>
  </si>
  <si>
    <t xml:space="preserve">Le Precheur Harbour </t>
  </si>
  <si>
    <t>prec</t>
  </si>
  <si>
    <t>local authorities</t>
  </si>
  <si>
    <t>12A011E0</t>
  </si>
  <si>
    <t>SOMR10</t>
  </si>
  <si>
    <t>Le Robert</t>
  </si>
  <si>
    <t>lero</t>
  </si>
  <si>
    <t>General Council of Martinique</t>
  </si>
  <si>
    <t>12A052EA</t>
  </si>
  <si>
    <t>Alvarado</t>
  </si>
  <si>
    <t>alva</t>
  </si>
  <si>
    <t>flt</t>
  </si>
  <si>
    <t>Mexico</t>
  </si>
  <si>
    <t>UNAM</t>
  </si>
  <si>
    <t>Celestun</t>
  </si>
  <si>
    <t>clst</t>
  </si>
  <si>
    <t>Ciudad del Carmen</t>
  </si>
  <si>
    <t>ccar</t>
  </si>
  <si>
    <t>Lerma Campeche</t>
  </si>
  <si>
    <t>camt</t>
  </si>
  <si>
    <t>Frontera</t>
  </si>
  <si>
    <t>frtr</t>
  </si>
  <si>
    <t>Isla Mujeres</t>
  </si>
  <si>
    <t>imuj</t>
  </si>
  <si>
    <t>Isla Clarion</t>
  </si>
  <si>
    <t>iclr</t>
  </si>
  <si>
    <t>CTWP</t>
  </si>
  <si>
    <t>FB03E75A</t>
  </si>
  <si>
    <t>SOMX10</t>
  </si>
  <si>
    <t>Progreso</t>
  </si>
  <si>
    <t>prog/prog2</t>
  </si>
  <si>
    <t>Puerto Morelos, Q. R.</t>
  </si>
  <si>
    <t>pumo</t>
  </si>
  <si>
    <t>UNAM/UNAVCO</t>
  </si>
  <si>
    <t>010F1446</t>
  </si>
  <si>
    <t>pumo2 / pum</t>
  </si>
  <si>
    <t>Sanchez Magallanes</t>
  </si>
  <si>
    <t>smag</t>
  </si>
  <si>
    <t>Sisal</t>
  </si>
  <si>
    <t>sisa</t>
  </si>
  <si>
    <t>Tuxpan</t>
  </si>
  <si>
    <t>tuxp</t>
  </si>
  <si>
    <t>Telchac</t>
  </si>
  <si>
    <t>telc</t>
  </si>
  <si>
    <t>Veracruz</t>
  </si>
  <si>
    <t>vera</t>
  </si>
  <si>
    <t>0102A4AE</t>
  </si>
  <si>
    <t>vera2</t>
  </si>
  <si>
    <t>Montserrat</t>
  </si>
  <si>
    <t>Corn Island</t>
  </si>
  <si>
    <t>cois</t>
  </si>
  <si>
    <t>Nicaragua</t>
  </si>
  <si>
    <t>INETER</t>
  </si>
  <si>
    <t>SXXX50</t>
  </si>
  <si>
    <t>Blue Fields</t>
  </si>
  <si>
    <t>RONMAC/INETER</t>
  </si>
  <si>
    <t>Puerto Bilwi</t>
  </si>
  <si>
    <t>pbil</t>
  </si>
  <si>
    <t>Central American Tsunami Advisory  Center (Nicaragua)</t>
  </si>
  <si>
    <t>NI-pbil-00</t>
  </si>
  <si>
    <t>BGAN</t>
  </si>
  <si>
    <t>Puerto Cabezas</t>
  </si>
  <si>
    <t>Puerto El Bluff</t>
  </si>
  <si>
    <t>pblu</t>
  </si>
  <si>
    <t xml:space="preserve">NI-pblu-00 </t>
  </si>
  <si>
    <t xml:space="preserve">El Porvenir </t>
  </si>
  <si>
    <t>elpo</t>
  </si>
  <si>
    <t>Panama</t>
  </si>
  <si>
    <t>U. Panama, NOAA/UHSLC/PRSN2009-2012 project</t>
  </si>
  <si>
    <t>354084BC</t>
  </si>
  <si>
    <t>Bocas del Toro</t>
  </si>
  <si>
    <t>bdto</t>
  </si>
  <si>
    <t>Smithsonian Tropical Research Institute</t>
  </si>
  <si>
    <t>F230215A</t>
  </si>
  <si>
    <t>SOPM10</t>
  </si>
  <si>
    <t>Galeta Point</t>
  </si>
  <si>
    <t>UHSLC/IG-UPA</t>
  </si>
  <si>
    <t>Unknown was to have been upgraded as part of NOAA/UHSLC</t>
  </si>
  <si>
    <t>Limon Bay (replaced Coco Solo which replaces Portobelo, recomended initially by IAS, given close location)</t>
  </si>
  <si>
    <t>Aguadilla</t>
  </si>
  <si>
    <t>agua</t>
  </si>
  <si>
    <t>Puerto Rico</t>
  </si>
  <si>
    <t>NOS/NOAA/PRSN</t>
  </si>
  <si>
    <t>335E47798</t>
  </si>
  <si>
    <t>Arecibo</t>
  </si>
  <si>
    <t>arac</t>
  </si>
  <si>
    <t>PRSN</t>
  </si>
  <si>
    <t>3366454E</t>
  </si>
  <si>
    <t>aracS</t>
  </si>
  <si>
    <t>Culebra Island</t>
  </si>
  <si>
    <t>cule</t>
  </si>
  <si>
    <t>335CB2E8</t>
  </si>
  <si>
    <t>cule2</t>
  </si>
  <si>
    <t>Fajardo</t>
  </si>
  <si>
    <t>faja</t>
  </si>
  <si>
    <t>3366C35A</t>
  </si>
  <si>
    <t>Isabel II,  Vieques</t>
  </si>
  <si>
    <t>isab/viqu</t>
  </si>
  <si>
    <t>3366D02C</t>
  </si>
  <si>
    <t>La Esperanza, Vieques</t>
  </si>
  <si>
    <t>vieq</t>
  </si>
  <si>
    <t>335CC478</t>
  </si>
  <si>
    <t>Magueyes Island</t>
  </si>
  <si>
    <t>magi</t>
  </si>
  <si>
    <t>3364E042</t>
  </si>
  <si>
    <t>magi2</t>
  </si>
  <si>
    <t>Mayagüez</t>
  </si>
  <si>
    <t>maya</t>
  </si>
  <si>
    <t>336633DE</t>
  </si>
  <si>
    <t>Mona Island</t>
  </si>
  <si>
    <t xml:space="preserve">mona </t>
  </si>
  <si>
    <t>3365E2B8</t>
  </si>
  <si>
    <t>San Juan</t>
  </si>
  <si>
    <t>sanj</t>
  </si>
  <si>
    <t>335CA19E</t>
  </si>
  <si>
    <t>sanj2</t>
  </si>
  <si>
    <t>Yabucoa</t>
  </si>
  <si>
    <t>yabu</t>
  </si>
  <si>
    <t>3366B5CA</t>
  </si>
  <si>
    <t>Peñuelas</t>
  </si>
  <si>
    <t>penu</t>
  </si>
  <si>
    <t>3366A6BC</t>
  </si>
  <si>
    <t>Caja de Muertos</t>
  </si>
  <si>
    <t>camu</t>
  </si>
  <si>
    <t>DART 41421</t>
  </si>
  <si>
    <t>Puerto Rico Trench East - North St Thomas</t>
  </si>
  <si>
    <t>DART  41420</t>
  </si>
  <si>
    <t>Puerto Rico Trench West - North Santo Domingo</t>
  </si>
  <si>
    <t>Baseterre (Coast Guard Base)</t>
  </si>
  <si>
    <t>bass</t>
  </si>
  <si>
    <t>St. Kitts &amp; Nevis</t>
  </si>
  <si>
    <t>CPACC/MACC; Upgraded by UNESCO/ NEMA</t>
  </si>
  <si>
    <t>FA8005BC;  1402D290</t>
  </si>
  <si>
    <t>Dennery Harbour</t>
  </si>
  <si>
    <t>St. Lucia</t>
  </si>
  <si>
    <t>Saint Lucia Met Service ( Saint Lucia )</t>
  </si>
  <si>
    <t>Soufriere</t>
  </si>
  <si>
    <t>Vieux Fort Bay</t>
  </si>
  <si>
    <t xml:space="preserve"> Ganter's Bay</t>
  </si>
  <si>
    <t>stlu</t>
  </si>
  <si>
    <t>prs1</t>
  </si>
  <si>
    <t>Saint Lucia Met Service/CIMH/NOC</t>
  </si>
  <si>
    <t>6B00103C</t>
  </si>
  <si>
    <t>SOLC10</t>
  </si>
  <si>
    <t>prs2</t>
  </si>
  <si>
    <t>Calliaqua (Coast Guard Base)</t>
  </si>
  <si>
    <t>calq</t>
  </si>
  <si>
    <t>St. Vincent &amp; the Grenadines</t>
  </si>
  <si>
    <t>CPACC/MACC; Upgraded by UNESCO/ NEMO</t>
  </si>
  <si>
    <t xml:space="preserve">53500294;  1401D59E </t>
  </si>
  <si>
    <t>SOVG10</t>
  </si>
  <si>
    <t>Gustavia</t>
  </si>
  <si>
    <t>St. Barthelemy</t>
  </si>
  <si>
    <t>Collectivite de St. Barthelemy</t>
  </si>
  <si>
    <t>12A00C44</t>
  </si>
  <si>
    <t>Saint Martin Island</t>
  </si>
  <si>
    <t>stmt</t>
  </si>
  <si>
    <t>St. Martin</t>
  </si>
  <si>
    <t>Collective de St. Martin</t>
  </si>
  <si>
    <t>12A01F32</t>
  </si>
  <si>
    <t>Cedros Bay</t>
  </si>
  <si>
    <t>cdtt</t>
  </si>
  <si>
    <t>Trinidad and Tobago</t>
  </si>
  <si>
    <t xml:space="preserve">Trinidad and Tobago Hydrographic Unit, Originally CPACC </t>
  </si>
  <si>
    <t xml:space="preserve"> A9C013C0 (Hydrographic Unit), 14030602 (Guyayaguare-Not Transmitting)</t>
  </si>
  <si>
    <t>SOTD10</t>
  </si>
  <si>
    <t>Charlotteville</t>
  </si>
  <si>
    <t>chrl</t>
  </si>
  <si>
    <t>CPACC Trinidad and Tobago Hydrographic Unit</t>
  </si>
  <si>
    <t>A9C043BC (Hydrographic Unit); 14003496 (CPACC Not transmitting)</t>
  </si>
  <si>
    <t>Point Fortin</t>
  </si>
  <si>
    <t>pnfo</t>
  </si>
  <si>
    <t xml:space="preserve">Trinidad and Tobago Hydrographic Unit </t>
  </si>
  <si>
    <t>A9C050CA</t>
  </si>
  <si>
    <t>Port Of Spain</t>
  </si>
  <si>
    <t>ptsp</t>
  </si>
  <si>
    <t>Trinidad and Tobago Hydrographic Unit, CPACC/MACC</t>
  </si>
  <si>
    <t>A9C000B6 (Hydrographic Unit); 1402F47C (CPACC/MACC, Not Transmitting)</t>
  </si>
  <si>
    <t>Scarborough</t>
  </si>
  <si>
    <t>scar</t>
  </si>
  <si>
    <t>A9C0352C</t>
  </si>
  <si>
    <t>Toco Trinidad</t>
  </si>
  <si>
    <t>A9C0265A</t>
  </si>
  <si>
    <t>Point Galeota</t>
  </si>
  <si>
    <t>ptga</t>
  </si>
  <si>
    <t>Land an Surveys Division, Hydrographic Unit (Trinidad &amp; Tobago)</t>
  </si>
  <si>
    <t>A9C013C0</t>
  </si>
  <si>
    <t>Point a Pierre</t>
  </si>
  <si>
    <t>Grand Turk</t>
  </si>
  <si>
    <t>tuca</t>
  </si>
  <si>
    <t>Turks and Caicos</t>
  </si>
  <si>
    <t>DDEM - TCI / CTWP</t>
  </si>
  <si>
    <t>C2D00462</t>
  </si>
  <si>
    <t>SOTI10</t>
  </si>
  <si>
    <t>Charlotte Amalie, St. Thomas</t>
  </si>
  <si>
    <t>amal</t>
  </si>
  <si>
    <t>USVI</t>
  </si>
  <si>
    <t>3364A348</t>
  </si>
  <si>
    <t>Christiansted Harbor, St. Croix</t>
  </si>
  <si>
    <t>stcr</t>
  </si>
  <si>
    <t>3365B2C4</t>
  </si>
  <si>
    <t>stcr2</t>
  </si>
  <si>
    <t>Lameshur Bay, St. John</t>
  </si>
  <si>
    <t>lame</t>
  </si>
  <si>
    <t>335D10EA</t>
  </si>
  <si>
    <t xml:space="preserve"> lame2</t>
  </si>
  <si>
    <t>Lime Tree Bay, St. Croix</t>
  </si>
  <si>
    <t>lime</t>
  </si>
  <si>
    <t>3364B03E</t>
  </si>
  <si>
    <t>Web</t>
  </si>
  <si>
    <t>lime2</t>
  </si>
  <si>
    <t>Aves Island</t>
  </si>
  <si>
    <t>Venezuela</t>
  </si>
  <si>
    <t>Punta Arenas, Margarita Island</t>
  </si>
  <si>
    <t>La Guaira</t>
  </si>
  <si>
    <t>Instituto Geografico de Venezuela Simon Bolivar</t>
  </si>
  <si>
    <t>prs /swl</t>
  </si>
  <si>
    <t>rad/rwl</t>
  </si>
  <si>
    <t>vieq2</t>
  </si>
  <si>
    <t>mona2</t>
  </si>
  <si>
    <t>wls</t>
  </si>
  <si>
    <t>pws/pwl</t>
  </si>
  <si>
    <t>prs /pr</t>
  </si>
  <si>
    <t>amal2</t>
  </si>
  <si>
    <t>Sensor</t>
  </si>
  <si>
    <t>Amount</t>
  </si>
  <si>
    <t>Data with gaps</t>
  </si>
  <si>
    <t>Data complete (no gaps)</t>
  </si>
  <si>
    <t>Red</t>
  </si>
  <si>
    <t>Purple</t>
  </si>
  <si>
    <t>Orange</t>
  </si>
  <si>
    <t>Station Code</t>
  </si>
  <si>
    <t>PTWC</t>
  </si>
  <si>
    <t>Bin</t>
  </si>
  <si>
    <t>Frequency</t>
  </si>
  <si>
    <t xml:space="preserve"> %</t>
  </si>
  <si>
    <t>More</t>
  </si>
  <si>
    <t>Blank</t>
  </si>
  <si>
    <t>Total</t>
  </si>
  <si>
    <t>April</t>
  </si>
  <si>
    <t>dcar</t>
  </si>
  <si>
    <t>dat3</t>
  </si>
  <si>
    <t>dstl</t>
  </si>
  <si>
    <t>*  Caldwell, P. C.; Merrifield, M. A.; Thompson, P. R. (2010). Sea level measured by tide gauges from global oceans as part of the Joint Archive for Sea Level (JASL) since 1846. [indicate subset used]. NOAA National Centers for Environmental Information. Dataset. https://doi.org/10.7289/v5v40s7w. Accessed [July 24, 2020]</t>
  </si>
  <si>
    <t>Time Period</t>
  </si>
  <si>
    <t>-</t>
  </si>
  <si>
    <t>The station reported with DCP_ID 14022214 is NOT Parham (Christa G. von Hillebrandt, 2020-07-07); Message format changed from plain to sutronbinary on 2019-01</t>
  </si>
  <si>
    <t>Replaced By DART 44403</t>
  </si>
  <si>
    <t>DART 44403</t>
  </si>
  <si>
    <t>NORTHEAST CASTLE ROCK SEAMOUNT - 620NM South of St John's Newfoundland, CN</t>
  </si>
  <si>
    <t>dber</t>
  </si>
  <si>
    <t>DART 41424</t>
  </si>
  <si>
    <t>Replaced By DART 41425</t>
  </si>
  <si>
    <t>2002-2018</t>
  </si>
  <si>
    <t>stpt/setp2</t>
  </si>
  <si>
    <t>stpt/setp3</t>
  </si>
  <si>
    <t>stpt/setp4</t>
  </si>
  <si>
    <t>1992-1993</t>
  </si>
  <si>
    <t>1904-1905</t>
  </si>
  <si>
    <t>2008-2010</t>
  </si>
  <si>
    <t>1964-1967</t>
  </si>
  <si>
    <t>1985-2018</t>
  </si>
  <si>
    <t>Bermuda Biological Station</t>
  </si>
  <si>
    <t>bbst</t>
  </si>
  <si>
    <t>National Ocean Service-NOAA ( USA )</t>
  </si>
  <si>
    <t>bbst2</t>
  </si>
  <si>
    <t>GTS</t>
  </si>
  <si>
    <t>1993-2019</t>
  </si>
  <si>
    <t>1997-2018</t>
  </si>
  <si>
    <t>2012-2018</t>
  </si>
  <si>
    <t>2009-2018</t>
  </si>
  <si>
    <t>1958-1982</t>
  </si>
  <si>
    <t>1995-1997</t>
  </si>
  <si>
    <t>2013-2018</t>
  </si>
  <si>
    <t>2011-2015</t>
  </si>
  <si>
    <t>2010-2017</t>
  </si>
  <si>
    <t>2010-2018</t>
  </si>
  <si>
    <t>1989-2018</t>
  </si>
  <si>
    <t>2011-2018</t>
  </si>
  <si>
    <t>dgul</t>
  </si>
  <si>
    <t>DART 42408</t>
  </si>
  <si>
    <t>Desestablished. Replaced by DART 42409</t>
  </si>
  <si>
    <t>No DATA since 2013</t>
  </si>
  <si>
    <t>Recovered on 07/15/2013</t>
  </si>
  <si>
    <t>2001-2002</t>
  </si>
  <si>
    <t>1955-1967</t>
  </si>
  <si>
    <t>1995-1996</t>
  </si>
  <si>
    <t>1965-1971</t>
  </si>
  <si>
    <t>No data after March 19</t>
  </si>
  <si>
    <t>2010-2011</t>
  </si>
  <si>
    <t>1957-1979</t>
  </si>
  <si>
    <t>Sensor not listed in IOC</t>
  </si>
  <si>
    <t>2012-2013</t>
  </si>
  <si>
    <t>2007-2013</t>
  </si>
  <si>
    <t>2011-2013</t>
  </si>
  <si>
    <t>1985-2012</t>
  </si>
  <si>
    <t>Sensor malfunction</t>
  </si>
  <si>
    <t>2006-2012</t>
  </si>
  <si>
    <t>Station was destroyed by hurricane Maria, in Sep-Oct 2017. Any data after 2017 is not from this station. The DCP_ID has been re-used for another station by NOAA (8766503 Rollover Bayou, LA)</t>
  </si>
  <si>
    <t>2008-2017</t>
  </si>
  <si>
    <t>2005-2018</t>
  </si>
  <si>
    <t>In Test</t>
  </si>
  <si>
    <t>2009-2017</t>
  </si>
  <si>
    <t>1954-2018</t>
  </si>
  <si>
    <t>2008-2018</t>
  </si>
  <si>
    <t>2006-2018</t>
  </si>
  <si>
    <t>1977-2018</t>
  </si>
  <si>
    <t>2001-2005</t>
  </si>
  <si>
    <t>In 2018-2019, this station was removed and relocated to Caja de Muertos Island, using the same DCP_ID 3366A6BC (camu). Any data after that date is not from this station.</t>
  </si>
  <si>
    <t>1987-1996</t>
  </si>
  <si>
    <t>1984-1995</t>
  </si>
  <si>
    <t>1992-1992</t>
  </si>
  <si>
    <t>1978-2018</t>
  </si>
  <si>
    <t>1982-2018</t>
  </si>
  <si>
    <t>1985-1994</t>
  </si>
  <si>
    <t>Leyend</t>
  </si>
  <si>
    <t>Symbol</t>
  </si>
  <si>
    <t>Description</t>
  </si>
  <si>
    <t>Station reported cero data</t>
  </si>
  <si>
    <t>Data not reported by the agency</t>
  </si>
  <si>
    <t>Value change from last month</t>
  </si>
  <si>
    <t>Unreliable Data</t>
  </si>
  <si>
    <t>Half of the data is unreliable</t>
  </si>
  <si>
    <t>May</t>
  </si>
  <si>
    <t>Incorrect Data, In the process of being transferred from NOAA NOS to Antigua and Barbuda Met Services; station suffers from low battery voltage (Christa von Hillebrandt 2017-03-15)</t>
  </si>
  <si>
    <t>June</t>
  </si>
  <si>
    <t>No Data after June 6</t>
  </si>
  <si>
    <t>No Data after June 20</t>
  </si>
  <si>
    <t xml:space="preserve">    CARIBE-EWS PRIORITIZED INVENTORY OF SEA LEVEL STATIONS - July 2020</t>
  </si>
  <si>
    <t>July</t>
  </si>
  <si>
    <t>Only has DATA for Jul 18</t>
  </si>
  <si>
    <t>DATA after July 15</t>
  </si>
  <si>
    <t>Data only for July 17</t>
  </si>
  <si>
    <t xml:space="preserve">NOAA Tides and Currents (verified on July 2020) </t>
  </si>
  <si>
    <t>Added to IOC system 	2020-07-02. PTWC will include statistics on this station as of August 2020</t>
  </si>
  <si>
    <t>NBDC has taken offline to troubleshoot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</si>
</sst>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mmmm\ yyyy"/>
  </numFmts>
  <fonts count="23" x14ac:knownFonts="1">
    <font>
      <sz val="11"/>
      <color rgb="FF000000"/>
      <name val="Calibri"/>
    </font>
    <font>
      <b/>
      <sz val="11"/>
      <color rgb="FF000000"/>
      <name val="Times New Roman"/>
      <family val="1"/>
    </font>
    <font>
      <sz val="11"/>
      <name val="Calibri"/>
      <family val="2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1"/>
      <color rgb="FF222222"/>
      <name val="Times New Roman"/>
      <family val="1"/>
    </font>
    <font>
      <sz val="11"/>
      <color theme="1"/>
      <name val="Calibri"/>
      <family val="2"/>
    </font>
    <font>
      <u/>
      <sz val="10"/>
      <color rgb="FF222222"/>
      <name val="Arial"/>
      <family val="2"/>
    </font>
    <font>
      <strike/>
      <sz val="11"/>
      <color theme="1"/>
      <name val="Times New Roman"/>
      <family val="1"/>
    </font>
    <font>
      <u/>
      <sz val="11"/>
      <color rgb="FF000000"/>
      <name val="Times New Roman"/>
      <family val="1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ajor"/>
    </font>
    <font>
      <sz val="11"/>
      <name val="Times New Roman"/>
      <family val="1"/>
    </font>
    <font>
      <sz val="8"/>
      <name val="Calibri"/>
      <family val="2"/>
      <scheme val="minor"/>
    </font>
    <font>
      <sz val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4BACC6"/>
        <bgColor rgb="FF4BACC6"/>
      </patternFill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CC99FF"/>
        <bgColor rgb="FFCC99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rgb="FFCC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BFBFBF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0000"/>
        <bgColor indexed="64"/>
      </patternFill>
    </fill>
  </fills>
  <borders count="1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F79646"/>
      </right>
      <top/>
      <bottom/>
      <diagonal/>
    </border>
    <border>
      <left style="thin">
        <color rgb="FFF79646"/>
      </left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/>
      <bottom/>
      <diagonal/>
    </border>
    <border>
      <left style="thin">
        <color rgb="FFF79646"/>
      </left>
      <right style="thin">
        <color rgb="FFF79646"/>
      </right>
      <top style="medium">
        <color rgb="FF000000"/>
      </top>
      <bottom/>
      <diagonal/>
    </border>
    <border>
      <left style="thin">
        <color rgb="FFF79646"/>
      </left>
      <right style="medium">
        <color rgb="FF000000"/>
      </right>
      <top style="medium">
        <color rgb="FF000000"/>
      </top>
      <bottom/>
      <diagonal/>
    </border>
    <border>
      <left style="thin">
        <color rgb="FFF79646"/>
      </left>
      <right style="medium">
        <color rgb="FF000000"/>
      </right>
      <top/>
      <bottom style="thin">
        <color rgb="FFF79646"/>
      </bottom>
      <diagonal/>
    </border>
    <border>
      <left/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79646"/>
      </left>
      <right style="medium">
        <color rgb="FF000000"/>
      </right>
      <top style="thin">
        <color rgb="FFF79646"/>
      </top>
      <bottom/>
      <diagonal/>
    </border>
    <border>
      <left style="medium">
        <color rgb="FF000000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/>
      <top style="thin">
        <color rgb="FFF79646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/>
      <top/>
      <bottom/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/>
      <bottom style="thin">
        <color rgb="FFF79646"/>
      </bottom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F79646"/>
      </left>
      <right/>
      <top style="thin">
        <color rgb="FFF79646"/>
      </top>
      <bottom/>
      <diagonal/>
    </border>
    <border>
      <left style="thin">
        <color rgb="FFF79646"/>
      </left>
      <right/>
      <top/>
      <bottom style="thin">
        <color rgb="FFF7964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79646"/>
      </left>
      <right style="medium">
        <color rgb="FF000000"/>
      </right>
      <top/>
      <bottom style="thin">
        <color rgb="FFF79646"/>
      </bottom>
      <diagonal/>
    </border>
    <border>
      <left/>
      <right style="thin">
        <color rgb="FFF79646"/>
      </right>
      <top/>
      <bottom style="thin">
        <color rgb="FFF79646"/>
      </bottom>
      <diagonal/>
    </border>
    <border>
      <left style="medium">
        <color rgb="FF000000"/>
      </left>
      <right style="thin">
        <color rgb="FFF79646"/>
      </right>
      <top/>
      <bottom/>
      <diagonal/>
    </border>
    <border>
      <left style="thin">
        <color rgb="FFF79646"/>
      </left>
      <right style="medium">
        <color rgb="FF000000"/>
      </right>
      <top style="thin">
        <color rgb="FFF79646"/>
      </top>
      <bottom/>
      <diagonal/>
    </border>
    <border>
      <left style="medium">
        <color rgb="FF000000"/>
      </left>
      <right style="thin">
        <color rgb="FFFF9900"/>
      </right>
      <top style="thin">
        <color rgb="FFF79646"/>
      </top>
      <bottom style="thin">
        <color rgb="FFFF9900"/>
      </bottom>
      <diagonal/>
    </border>
    <border>
      <left style="thin">
        <color rgb="FFFF9900"/>
      </left>
      <right style="thin">
        <color rgb="FFF79646"/>
      </right>
      <top style="thin">
        <color rgb="FFF79646"/>
      </top>
      <bottom style="thin">
        <color rgb="FFFF9900"/>
      </bottom>
      <diagonal/>
    </border>
    <border>
      <left style="medium">
        <color rgb="FF000000"/>
      </left>
      <right style="thin">
        <color rgb="FFFF9900"/>
      </right>
      <top/>
      <bottom style="thin">
        <color rgb="FFF79646"/>
      </bottom>
      <diagonal/>
    </border>
    <border>
      <left style="thin">
        <color rgb="FFF79646"/>
      </left>
      <right style="medium">
        <color rgb="FF000000"/>
      </right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medium">
        <color rgb="FF000000"/>
      </bottom>
      <diagonal/>
    </border>
    <border>
      <left/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thin">
        <color rgb="FFF79646"/>
      </left>
      <right/>
      <top style="thin">
        <color rgb="FFF79646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F79646"/>
      </right>
      <top style="thin">
        <color rgb="FFF79646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5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theme="5"/>
      </bottom>
      <diagonal/>
    </border>
    <border>
      <left style="medium">
        <color indexed="64"/>
      </left>
      <right style="medium">
        <color indexed="64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medium">
        <color indexed="64"/>
      </right>
      <top style="thin">
        <color theme="5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9" fontId="15" fillId="0" borderId="29" applyFont="0" applyFill="0" applyBorder="0" applyAlignment="0" applyProtection="0"/>
    <xf numFmtId="0" fontId="15" fillId="0" borderId="29"/>
  </cellStyleXfs>
  <cellXfs count="443">
    <xf numFmtId="0" fontId="0" fillId="0" borderId="0" xfId="0" applyFont="1" applyAlignment="1"/>
    <xf numFmtId="0" fontId="0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6" fillId="5" borderId="23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49" fontId="4" fillId="6" borderId="9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11" fontId="6" fillId="0" borderId="9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0" fillId="0" borderId="38" xfId="0" applyFont="1" applyBorder="1"/>
    <xf numFmtId="0" fontId="0" fillId="0" borderId="39" xfId="0" applyFont="1" applyBorder="1"/>
    <xf numFmtId="0" fontId="0" fillId="0" borderId="40" xfId="0" applyFont="1" applyBorder="1"/>
    <xf numFmtId="0" fontId="6" fillId="5" borderId="41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vertical="center" wrapText="1"/>
    </xf>
    <xf numFmtId="0" fontId="8" fillId="0" borderId="4" xfId="0" applyFont="1" applyBorder="1"/>
    <xf numFmtId="0" fontId="8" fillId="0" borderId="20" xfId="0" applyFont="1" applyBorder="1"/>
    <xf numFmtId="0" fontId="8" fillId="0" borderId="2" xfId="0" applyFont="1" applyBorder="1"/>
    <xf numFmtId="0" fontId="6" fillId="0" borderId="20" xfId="0" applyFont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6" borderId="46" xfId="0" applyFont="1" applyFill="1" applyBorder="1" applyAlignment="1">
      <alignment horizontal="center" vertical="center" wrapText="1"/>
    </xf>
    <xf numFmtId="0" fontId="1" fillId="4" borderId="48" xfId="0" applyFont="1" applyFill="1" applyBorder="1" applyAlignment="1">
      <alignment vertical="center"/>
    </xf>
    <xf numFmtId="0" fontId="1" fillId="4" borderId="49" xfId="0" applyFont="1" applyFill="1" applyBorder="1" applyAlignment="1">
      <alignment vertical="center" wrapText="1"/>
    </xf>
    <xf numFmtId="0" fontId="1" fillId="4" borderId="50" xfId="0" applyFont="1" applyFill="1" applyBorder="1" applyAlignment="1">
      <alignment vertical="center" wrapText="1"/>
    </xf>
    <xf numFmtId="0" fontId="1" fillId="4" borderId="51" xfId="0" applyFont="1" applyFill="1" applyBorder="1" applyAlignment="1">
      <alignment vertical="center" wrapText="1"/>
    </xf>
    <xf numFmtId="0" fontId="1" fillId="4" borderId="52" xfId="0" applyFont="1" applyFill="1" applyBorder="1" applyAlignment="1">
      <alignment vertical="center" wrapText="1"/>
    </xf>
    <xf numFmtId="0" fontId="1" fillId="4" borderId="53" xfId="0" applyFont="1" applyFill="1" applyBorder="1" applyAlignment="1">
      <alignment vertical="center" wrapText="1"/>
    </xf>
    <xf numFmtId="0" fontId="1" fillId="8" borderId="51" xfId="0" applyFont="1" applyFill="1" applyBorder="1" applyAlignment="1">
      <alignment horizontal="center" vertical="center"/>
    </xf>
    <xf numFmtId="0" fontId="8" fillId="0" borderId="7" xfId="0" applyFont="1" applyBorder="1"/>
    <xf numFmtId="0" fontId="8" fillId="0" borderId="8" xfId="0" applyFont="1" applyBorder="1"/>
    <xf numFmtId="0" fontId="1" fillId="8" borderId="5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8" borderId="55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6" fillId="6" borderId="56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8" fillId="0" borderId="18" xfId="0" applyFont="1" applyBorder="1"/>
    <xf numFmtId="0" fontId="1" fillId="7" borderId="28" xfId="0" applyFont="1" applyFill="1" applyBorder="1" applyAlignment="1">
      <alignment horizontal="center" vertical="center"/>
    </xf>
    <xf numFmtId="0" fontId="1" fillId="7" borderId="54" xfId="0" applyFont="1" applyFill="1" applyBorder="1" applyAlignment="1">
      <alignment horizontal="center" vertical="center"/>
    </xf>
    <xf numFmtId="0" fontId="8" fillId="0" borderId="22" xfId="0" applyFont="1" applyBorder="1"/>
    <xf numFmtId="0" fontId="1" fillId="7" borderId="25" xfId="0" applyFont="1" applyFill="1" applyBorder="1" applyAlignment="1">
      <alignment horizontal="center" vertical="center"/>
    </xf>
    <xf numFmtId="0" fontId="1" fillId="8" borderId="2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4" fillId="6" borderId="42" xfId="0" applyFont="1" applyFill="1" applyBorder="1" applyAlignment="1">
      <alignment horizontal="center" vertical="center"/>
    </xf>
    <xf numFmtId="0" fontId="1" fillId="8" borderId="57" xfId="0" applyFont="1" applyFill="1" applyBorder="1" applyAlignment="1">
      <alignment horizontal="center" vertical="center"/>
    </xf>
    <xf numFmtId="0" fontId="8" fillId="0" borderId="33" xfId="0" applyFont="1" applyBorder="1"/>
    <xf numFmtId="0" fontId="1" fillId="7" borderId="57" xfId="0" applyFont="1" applyFill="1" applyBorder="1" applyAlignment="1">
      <alignment horizontal="center" vertical="center"/>
    </xf>
    <xf numFmtId="0" fontId="8" fillId="7" borderId="58" xfId="0" applyFont="1" applyFill="1" applyBorder="1"/>
    <xf numFmtId="0" fontId="1" fillId="8" borderId="11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8" fillId="0" borderId="19" xfId="0" applyFont="1" applyBorder="1"/>
    <xf numFmtId="0" fontId="1" fillId="8" borderId="58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8" fillId="0" borderId="36" xfId="0" applyFont="1" applyBorder="1"/>
    <xf numFmtId="0" fontId="6" fillId="7" borderId="35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4" fillId="7" borderId="59" xfId="0" applyFont="1" applyFill="1" applyBorder="1" applyAlignment="1">
      <alignment horizontal="center" vertical="center" wrapText="1"/>
    </xf>
    <xf numFmtId="0" fontId="6" fillId="7" borderId="56" xfId="0" applyFont="1" applyFill="1" applyBorder="1" applyAlignment="1">
      <alignment horizontal="center" vertical="center" wrapText="1"/>
    </xf>
    <xf numFmtId="0" fontId="1" fillId="7" borderId="55" xfId="0" applyFont="1" applyFill="1" applyBorder="1" applyAlignment="1">
      <alignment horizontal="center" vertical="center"/>
    </xf>
    <xf numFmtId="0" fontId="1" fillId="7" borderId="59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/>
    </xf>
    <xf numFmtId="0" fontId="1" fillId="8" borderId="47" xfId="0" applyFont="1" applyFill="1" applyBorder="1" applyAlignment="1">
      <alignment horizontal="center" vertical="center"/>
    </xf>
    <xf numFmtId="0" fontId="12" fillId="0" borderId="0" xfId="0" applyFont="1"/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16" fillId="0" borderId="65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9" fontId="0" fillId="0" borderId="65" xfId="2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9" fontId="0" fillId="0" borderId="67" xfId="2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0" fillId="0" borderId="69" xfId="0" applyBorder="1" applyAlignment="1">
      <alignment horizontal="center"/>
    </xf>
    <xf numFmtId="9" fontId="0" fillId="0" borderId="70" xfId="2" applyFont="1" applyBorder="1" applyAlignment="1">
      <alignment horizontal="center" vertical="center"/>
    </xf>
    <xf numFmtId="0" fontId="4" fillId="10" borderId="61" xfId="0" applyFont="1" applyFill="1" applyBorder="1" applyAlignment="1">
      <alignment horizontal="center" vertical="center"/>
    </xf>
    <xf numFmtId="0" fontId="4" fillId="10" borderId="72" xfId="0" applyFont="1" applyFill="1" applyBorder="1" applyAlignment="1">
      <alignment horizontal="center" vertical="center"/>
    </xf>
    <xf numFmtId="0" fontId="6" fillId="0" borderId="95" xfId="3" applyFont="1" applyBorder="1" applyAlignment="1">
      <alignment vertical="center" wrapText="1"/>
    </xf>
    <xf numFmtId="0" fontId="4" fillId="0" borderId="96" xfId="3" applyFont="1" applyBorder="1" applyAlignment="1">
      <alignment vertical="center" wrapText="1"/>
    </xf>
    <xf numFmtId="165" fontId="4" fillId="0" borderId="92" xfId="3" applyNumberFormat="1" applyFont="1" applyBorder="1" applyAlignment="1">
      <alignment horizontal="center" vertical="center"/>
    </xf>
    <xf numFmtId="0" fontId="15" fillId="0" borderId="92" xfId="0" applyFont="1" applyBorder="1" applyAlignment="1">
      <alignment horizontal="center" vertical="center"/>
    </xf>
    <xf numFmtId="0" fontId="19" fillId="0" borderId="92" xfId="0" applyFont="1" applyBorder="1" applyAlignment="1">
      <alignment wrapText="1"/>
    </xf>
    <xf numFmtId="0" fontId="0" fillId="15" borderId="92" xfId="0" applyFill="1" applyBorder="1" applyAlignment="1">
      <alignment horizontal="center" vertical="center"/>
    </xf>
    <xf numFmtId="0" fontId="5" fillId="16" borderId="98" xfId="1" applyFill="1" applyBorder="1" applyAlignment="1">
      <alignment horizontal="center" vertical="center" wrapText="1"/>
    </xf>
    <xf numFmtId="0" fontId="15" fillId="0" borderId="98" xfId="3" applyBorder="1"/>
    <xf numFmtId="0" fontId="15" fillId="0" borderId="92" xfId="3" applyBorder="1" applyAlignment="1">
      <alignment horizontal="center" vertical="center"/>
    </xf>
    <xf numFmtId="0" fontId="9" fillId="0" borderId="92" xfId="3" applyFont="1" applyBorder="1" applyAlignment="1">
      <alignment wrapText="1"/>
    </xf>
    <xf numFmtId="0" fontId="4" fillId="6" borderId="92" xfId="3" applyFont="1" applyFill="1" applyBorder="1" applyAlignment="1">
      <alignment horizontal="center" vertical="center"/>
    </xf>
    <xf numFmtId="0" fontId="4" fillId="6" borderId="92" xfId="3" applyFont="1" applyFill="1" applyBorder="1" applyAlignment="1">
      <alignment horizontal="center" vertical="center" wrapText="1"/>
    </xf>
    <xf numFmtId="0" fontId="4" fillId="0" borderId="98" xfId="3" applyFont="1" applyBorder="1" applyAlignment="1">
      <alignment vertical="center"/>
    </xf>
    <xf numFmtId="0" fontId="15" fillId="0" borderId="92" xfId="3" quotePrefix="1" applyBorder="1" applyAlignment="1">
      <alignment horizontal="center" vertical="center"/>
    </xf>
    <xf numFmtId="0" fontId="4" fillId="0" borderId="92" xfId="3" applyFont="1" applyBorder="1" applyAlignment="1">
      <alignment vertical="center" wrapText="1"/>
    </xf>
    <xf numFmtId="0" fontId="0" fillId="0" borderId="92" xfId="3" applyFont="1" applyBorder="1"/>
    <xf numFmtId="0" fontId="10" fillId="0" borderId="98" xfId="3" applyFont="1" applyBorder="1" applyAlignment="1">
      <alignment vertical="center" wrapText="1"/>
    </xf>
    <xf numFmtId="49" fontId="4" fillId="0" borderId="98" xfId="3" applyNumberFormat="1" applyFont="1" applyBorder="1" applyAlignment="1">
      <alignment horizontal="center" vertical="center"/>
    </xf>
    <xf numFmtId="0" fontId="11" fillId="0" borderId="92" xfId="3" applyFont="1" applyBorder="1" applyAlignment="1">
      <alignment horizontal="center" vertical="center" wrapText="1"/>
    </xf>
    <xf numFmtId="0" fontId="0" fillId="0" borderId="92" xfId="0" applyBorder="1"/>
    <xf numFmtId="0" fontId="20" fillId="0" borderId="92" xfId="3" applyFont="1" applyBorder="1" applyAlignment="1">
      <alignment horizontal="center" vertical="center" wrapText="1"/>
    </xf>
    <xf numFmtId="0" fontId="6" fillId="5" borderId="98" xfId="0" applyFont="1" applyFill="1" applyBorder="1" applyAlignment="1">
      <alignment horizontal="center" vertical="center" wrapText="1"/>
    </xf>
    <xf numFmtId="0" fontId="4" fillId="0" borderId="98" xfId="0" applyFont="1" applyBorder="1" applyAlignment="1">
      <alignment horizontal="center" vertical="center"/>
    </xf>
    <xf numFmtId="0" fontId="6" fillId="0" borderId="98" xfId="0" applyFont="1" applyBorder="1" applyAlignment="1">
      <alignment vertical="center" wrapText="1"/>
    </xf>
    <xf numFmtId="0" fontId="6" fillId="0" borderId="98" xfId="0" applyFont="1" applyBorder="1" applyAlignment="1">
      <alignment horizontal="center" vertical="center" wrapText="1"/>
    </xf>
    <xf numFmtId="164" fontId="6" fillId="0" borderId="98" xfId="0" applyNumberFormat="1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5" borderId="98" xfId="3" applyFont="1" applyFill="1" applyBorder="1" applyAlignment="1">
      <alignment horizontal="center" vertical="center" wrapText="1"/>
    </xf>
    <xf numFmtId="164" fontId="4" fillId="0" borderId="98" xfId="0" applyNumberFormat="1" applyFont="1" applyBorder="1" applyAlignment="1">
      <alignment horizontal="center" vertical="center"/>
    </xf>
    <xf numFmtId="164" fontId="6" fillId="0" borderId="98" xfId="0" applyNumberFormat="1" applyFont="1" applyBorder="1" applyAlignment="1">
      <alignment horizontal="center" vertical="center" wrapText="1"/>
    </xf>
    <xf numFmtId="11" fontId="6" fillId="0" borderId="98" xfId="3" applyNumberFormat="1" applyFont="1" applyBorder="1" applyAlignment="1">
      <alignment horizontal="center" vertical="center" wrapText="1"/>
    </xf>
    <xf numFmtId="0" fontId="2" fillId="0" borderId="92" xfId="3" applyFont="1" applyBorder="1" applyAlignment="1">
      <alignment horizontal="center"/>
    </xf>
    <xf numFmtId="0" fontId="21" fillId="0" borderId="92" xfId="0" applyFont="1" applyBorder="1" applyAlignment="1">
      <alignment wrapText="1"/>
    </xf>
    <xf numFmtId="0" fontId="22" fillId="0" borderId="92" xfId="3" applyFont="1" applyBorder="1"/>
    <xf numFmtId="0" fontId="0" fillId="0" borderId="92" xfId="0" applyBorder="1" applyAlignment="1">
      <alignment horizontal="center"/>
    </xf>
    <xf numFmtId="0" fontId="6" fillId="5" borderId="101" xfId="3" applyFont="1" applyFill="1" applyBorder="1" applyAlignment="1">
      <alignment horizontal="center" vertical="center" wrapText="1"/>
    </xf>
    <xf numFmtId="0" fontId="6" fillId="0" borderId="101" xfId="3" applyFont="1" applyBorder="1" applyAlignment="1">
      <alignment horizontal="center" vertical="center" wrapText="1"/>
    </xf>
    <xf numFmtId="0" fontId="6" fillId="0" borderId="101" xfId="3" applyFont="1" applyBorder="1" applyAlignment="1">
      <alignment vertical="center" wrapText="1"/>
    </xf>
    <xf numFmtId="164" fontId="4" fillId="0" borderId="101" xfId="3" applyNumberFormat="1" applyFont="1" applyBorder="1" applyAlignment="1">
      <alignment horizontal="center" vertical="center"/>
    </xf>
    <xf numFmtId="0" fontId="0" fillId="0" borderId="93" xfId="3" applyFont="1" applyBorder="1" applyAlignment="1">
      <alignment horizontal="center" vertical="center"/>
    </xf>
    <xf numFmtId="0" fontId="15" fillId="0" borderId="93" xfId="3" applyBorder="1" applyAlignment="1">
      <alignment horizontal="center" vertical="center"/>
    </xf>
    <xf numFmtId="0" fontId="0" fillId="0" borderId="94" xfId="3" applyFont="1" applyBorder="1" applyAlignment="1">
      <alignment horizontal="center" vertical="center"/>
    </xf>
    <xf numFmtId="165" fontId="4" fillId="0" borderId="93" xfId="3" applyNumberFormat="1" applyFont="1" applyBorder="1" applyAlignment="1">
      <alignment horizontal="center" vertical="center"/>
    </xf>
    <xf numFmtId="0" fontId="4" fillId="0" borderId="93" xfId="3" applyFont="1" applyBorder="1" applyAlignment="1">
      <alignment horizontal="center" vertical="center"/>
    </xf>
    <xf numFmtId="0" fontId="0" fillId="0" borderId="93" xfId="3" applyFont="1" applyBorder="1"/>
    <xf numFmtId="0" fontId="4" fillId="0" borderId="98" xfId="3" applyFont="1" applyBorder="1" applyAlignment="1">
      <alignment horizontal="center" vertical="center" wrapText="1"/>
    </xf>
    <xf numFmtId="0" fontId="2" fillId="0" borderId="98" xfId="3" applyFont="1" applyBorder="1"/>
    <xf numFmtId="0" fontId="4" fillId="0" borderId="92" xfId="3" applyFont="1" applyBorder="1" applyAlignment="1">
      <alignment horizontal="center" vertical="center"/>
    </xf>
    <xf numFmtId="0" fontId="4" fillId="0" borderId="100" xfId="3" applyFont="1" applyBorder="1" applyAlignment="1">
      <alignment horizontal="center" vertical="center"/>
    </xf>
    <xf numFmtId="0" fontId="4" fillId="0" borderId="77" xfId="3" applyFont="1" applyBorder="1" applyAlignment="1">
      <alignment horizontal="center" vertical="center"/>
    </xf>
    <xf numFmtId="0" fontId="4" fillId="0" borderId="96" xfId="3" applyFont="1" applyBorder="1" applyAlignment="1">
      <alignment horizontal="center" vertical="center"/>
    </xf>
    <xf numFmtId="0" fontId="6" fillId="5" borderId="98" xfId="3" applyFont="1" applyFill="1" applyBorder="1" applyAlignment="1">
      <alignment horizontal="center" vertical="center" wrapText="1"/>
    </xf>
    <xf numFmtId="0" fontId="6" fillId="0" borderId="98" xfId="3" applyFont="1" applyBorder="1" applyAlignment="1">
      <alignment horizontal="center" vertical="center" wrapText="1"/>
    </xf>
    <xf numFmtId="164" fontId="6" fillId="0" borderId="98" xfId="3" applyNumberFormat="1" applyFont="1" applyBorder="1" applyAlignment="1">
      <alignment horizontal="center" vertical="center"/>
    </xf>
    <xf numFmtId="0" fontId="2" fillId="0" borderId="92" xfId="3" applyFont="1" applyBorder="1" applyAlignment="1">
      <alignment horizontal="center" vertical="center"/>
    </xf>
    <xf numFmtId="164" fontId="4" fillId="0" borderId="98" xfId="3" applyNumberFormat="1" applyFont="1" applyBorder="1" applyAlignment="1">
      <alignment horizontal="center" vertical="center"/>
    </xf>
    <xf numFmtId="0" fontId="5" fillId="5" borderId="98" xfId="1" applyFill="1" applyBorder="1" applyAlignment="1">
      <alignment horizontal="center" vertical="center" wrapText="1"/>
    </xf>
    <xf numFmtId="0" fontId="4" fillId="0" borderId="98" xfId="3" applyFont="1" applyBorder="1" applyAlignment="1">
      <alignment horizontal="center" vertical="center"/>
    </xf>
    <xf numFmtId="164" fontId="6" fillId="0" borderId="98" xfId="3" applyNumberFormat="1" applyFont="1" applyBorder="1" applyAlignment="1">
      <alignment horizontal="center" vertical="center" wrapText="1"/>
    </xf>
    <xf numFmtId="0" fontId="0" fillId="0" borderId="100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4" fillId="16" borderId="98" xfId="3" applyFont="1" applyFill="1" applyBorder="1" applyAlignment="1">
      <alignment horizontal="center" vertical="center" wrapText="1"/>
    </xf>
    <xf numFmtId="0" fontId="5" fillId="0" borderId="98" xfId="1" applyFill="1" applyBorder="1" applyAlignment="1">
      <alignment horizontal="center" vertical="center" wrapText="1"/>
    </xf>
    <xf numFmtId="0" fontId="4" fillId="0" borderId="92" xfId="3" applyFont="1" applyBorder="1" applyAlignment="1">
      <alignment horizontal="center" vertical="center" wrapText="1"/>
    </xf>
    <xf numFmtId="0" fontId="2" fillId="0" borderId="92" xfId="3" applyFont="1" applyBorder="1"/>
    <xf numFmtId="0" fontId="0" fillId="0" borderId="100" xfId="3" applyFont="1" applyBorder="1" applyAlignment="1">
      <alignment horizontal="center" vertical="center"/>
    </xf>
    <xf numFmtId="0" fontId="0" fillId="0" borderId="77" xfId="3" applyFont="1" applyBorder="1" applyAlignment="1">
      <alignment horizontal="center" vertical="center"/>
    </xf>
    <xf numFmtId="0" fontId="0" fillId="0" borderId="96" xfId="3" applyFont="1" applyBorder="1" applyAlignment="1">
      <alignment horizontal="center" vertical="center"/>
    </xf>
    <xf numFmtId="0" fontId="6" fillId="0" borderId="98" xfId="3" applyFont="1" applyBorder="1" applyAlignment="1">
      <alignment vertical="center" wrapText="1"/>
    </xf>
    <xf numFmtId="0" fontId="0" fillId="0" borderId="92" xfId="3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4" fillId="0" borderId="73" xfId="3" applyFont="1" applyBorder="1" applyAlignment="1">
      <alignment horizontal="center" vertical="center"/>
    </xf>
    <xf numFmtId="0" fontId="6" fillId="14" borderId="98" xfId="3" applyFont="1" applyFill="1" applyBorder="1" applyAlignment="1">
      <alignment horizontal="center" vertical="center" wrapText="1"/>
    </xf>
    <xf numFmtId="0" fontId="15" fillId="0" borderId="102" xfId="0" applyFont="1" applyBorder="1"/>
    <xf numFmtId="0" fontId="15" fillId="0" borderId="62" xfId="0" applyFont="1" applyBorder="1"/>
    <xf numFmtId="0" fontId="15" fillId="0" borderId="92" xfId="0" applyFont="1" applyBorder="1" applyAlignment="1">
      <alignment horizontal="right"/>
    </xf>
    <xf numFmtId="0" fontId="15" fillId="0" borderId="103" xfId="0" applyFont="1" applyBorder="1"/>
    <xf numFmtId="0" fontId="0" fillId="0" borderId="103" xfId="0" applyBorder="1"/>
    <xf numFmtId="0" fontId="0" fillId="17" borderId="92" xfId="0" applyFill="1" applyBorder="1" applyAlignment="1">
      <alignment vertical="center"/>
    </xf>
    <xf numFmtId="0" fontId="15" fillId="0" borderId="103" xfId="0" applyFont="1" applyBorder="1" applyAlignment="1">
      <alignment vertical="center"/>
    </xf>
    <xf numFmtId="0" fontId="0" fillId="11" borderId="92" xfId="0" applyFill="1" applyBorder="1" applyAlignment="1">
      <alignment vertical="center"/>
    </xf>
    <xf numFmtId="0" fontId="0" fillId="15" borderId="93" xfId="0" applyFill="1" applyBorder="1" applyAlignment="1">
      <alignment vertical="center"/>
    </xf>
    <xf numFmtId="0" fontId="15" fillId="0" borderId="104" xfId="0" applyFont="1" applyBorder="1" applyAlignment="1">
      <alignment vertical="center"/>
    </xf>
    <xf numFmtId="0" fontId="0" fillId="0" borderId="107" xfId="3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5" fillId="0" borderId="108" xfId="3" applyBorder="1" applyAlignment="1">
      <alignment horizontal="center" vertical="center"/>
    </xf>
    <xf numFmtId="0" fontId="4" fillId="0" borderId="108" xfId="3" applyFont="1" applyBorder="1" applyAlignment="1">
      <alignment horizontal="center" vertical="center"/>
    </xf>
    <xf numFmtId="0" fontId="15" fillId="0" borderId="108" xfId="3" quotePrefix="1" applyBorder="1" applyAlignment="1">
      <alignment horizontal="center" vertical="center"/>
    </xf>
    <xf numFmtId="0" fontId="0" fillId="0" borderId="108" xfId="3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15" fillId="0" borderId="106" xfId="3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4" fillId="0" borderId="92" xfId="3" applyFont="1" applyBorder="1" applyAlignment="1">
      <alignment horizontal="center" vertical="center"/>
    </xf>
    <xf numFmtId="0" fontId="0" fillId="0" borderId="92" xfId="3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6" xfId="3" applyFont="1" applyBorder="1" applyAlignment="1">
      <alignment horizontal="center" vertical="center"/>
    </xf>
    <xf numFmtId="0" fontId="15" fillId="0" borderId="92" xfId="3" applyFont="1" applyBorder="1" applyAlignment="1">
      <alignment horizontal="center" vertical="center"/>
    </xf>
    <xf numFmtId="0" fontId="0" fillId="0" borderId="92" xfId="3" applyFont="1" applyFill="1" applyBorder="1" applyAlignment="1">
      <alignment horizontal="center" vertical="center"/>
    </xf>
    <xf numFmtId="0" fontId="0" fillId="0" borderId="92" xfId="0" applyFill="1" applyBorder="1" applyAlignment="1">
      <alignment horizontal="center" vertical="center"/>
    </xf>
    <xf numFmtId="0" fontId="0" fillId="11" borderId="92" xfId="0" applyFill="1" applyBorder="1" applyAlignment="1">
      <alignment horizontal="center" vertical="center"/>
    </xf>
    <xf numFmtId="0" fontId="4" fillId="0" borderId="98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/>
    <xf numFmtId="0" fontId="0" fillId="0" borderId="29" xfId="0" applyFont="1" applyBorder="1" applyAlignment="1"/>
    <xf numFmtId="0" fontId="15" fillId="0" borderId="92" xfId="3" applyFont="1" applyFill="1" applyBorder="1"/>
    <xf numFmtId="0" fontId="1" fillId="0" borderId="98" xfId="3" applyFont="1" applyFill="1" applyBorder="1" applyAlignment="1">
      <alignment horizontal="center" vertical="center"/>
    </xf>
    <xf numFmtId="0" fontId="1" fillId="0" borderId="98" xfId="0" applyFont="1" applyFill="1" applyBorder="1" applyAlignment="1">
      <alignment horizontal="center" vertical="center" wrapText="1"/>
    </xf>
    <xf numFmtId="0" fontId="1" fillId="0" borderId="101" xfId="3" applyFont="1" applyFill="1" applyBorder="1" applyAlignment="1">
      <alignment horizontal="center" vertical="center"/>
    </xf>
    <xf numFmtId="0" fontId="4" fillId="0" borderId="92" xfId="3" applyFont="1" applyBorder="1" applyAlignment="1">
      <alignment horizontal="center" vertical="center"/>
    </xf>
    <xf numFmtId="0" fontId="4" fillId="0" borderId="92" xfId="3" applyFont="1" applyBorder="1" applyAlignment="1">
      <alignment horizontal="center" vertical="center"/>
    </xf>
    <xf numFmtId="0" fontId="0" fillId="0" borderId="96" xfId="3" applyFont="1" applyBorder="1" applyAlignment="1">
      <alignment horizontal="center" vertical="center"/>
    </xf>
    <xf numFmtId="0" fontId="0" fillId="0" borderId="92" xfId="3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15" fillId="0" borderId="92" xfId="0" applyFont="1" applyFill="1" applyBorder="1" applyAlignment="1">
      <alignment horizontal="center" vertical="center"/>
    </xf>
    <xf numFmtId="0" fontId="0" fillId="0" borderId="100" xfId="0" applyFill="1" applyBorder="1" applyAlignment="1">
      <alignment vertical="center"/>
    </xf>
    <xf numFmtId="0" fontId="0" fillId="0" borderId="96" xfId="0" applyFill="1" applyBorder="1" applyAlignment="1">
      <alignment vertical="center"/>
    </xf>
    <xf numFmtId="0" fontId="4" fillId="11" borderId="92" xfId="3" applyFont="1" applyFill="1" applyBorder="1" applyAlignment="1">
      <alignment horizontal="center" vertical="center" wrapText="1"/>
    </xf>
    <xf numFmtId="0" fontId="6" fillId="0" borderId="98" xfId="3" applyFont="1" applyFill="1" applyBorder="1" applyAlignment="1">
      <alignment horizontal="center" vertical="center" wrapText="1"/>
    </xf>
    <xf numFmtId="0" fontId="0" fillId="0" borderId="29" xfId="0" applyFont="1" applyBorder="1" applyAlignment="1">
      <alignment horizontal="left" vertical="top"/>
    </xf>
    <xf numFmtId="0" fontId="0" fillId="13" borderId="65" xfId="0" applyFill="1" applyBorder="1" applyAlignment="1">
      <alignment horizontal="left" vertical="center"/>
    </xf>
    <xf numFmtId="0" fontId="1" fillId="0" borderId="95" xfId="3" applyFont="1" applyFill="1" applyBorder="1" applyAlignment="1">
      <alignment horizontal="left" vertical="center"/>
    </xf>
    <xf numFmtId="0" fontId="0" fillId="13" borderId="97" xfId="0" applyFill="1" applyBorder="1" applyAlignment="1">
      <alignment horizontal="left" vertical="center"/>
    </xf>
    <xf numFmtId="0" fontId="1" fillId="0" borderId="98" xfId="3" applyFont="1" applyFill="1" applyBorder="1" applyAlignment="1">
      <alignment horizontal="left" vertical="center"/>
    </xf>
    <xf numFmtId="0" fontId="6" fillId="5" borderId="29" xfId="3" applyFont="1" applyFill="1" applyBorder="1" applyAlignment="1">
      <alignment horizontal="left" vertical="center" wrapText="1"/>
    </xf>
    <xf numFmtId="0" fontId="6" fillId="5" borderId="98" xfId="3" applyFont="1" applyFill="1" applyBorder="1" applyAlignment="1">
      <alignment horizontal="left" vertical="center" wrapText="1"/>
    </xf>
    <xf numFmtId="0" fontId="6" fillId="5" borderId="98" xfId="0" applyFont="1" applyFill="1" applyBorder="1" applyAlignment="1">
      <alignment horizontal="left" vertical="center" wrapText="1"/>
    </xf>
    <xf numFmtId="0" fontId="1" fillId="0" borderId="98" xfId="0" applyFont="1" applyFill="1" applyBorder="1" applyAlignment="1">
      <alignment horizontal="left" vertical="center"/>
    </xf>
    <xf numFmtId="0" fontId="4" fillId="16" borderId="98" xfId="3" applyFont="1" applyFill="1" applyBorder="1" applyAlignment="1">
      <alignment horizontal="left" vertical="center" wrapText="1"/>
    </xf>
    <xf numFmtId="0" fontId="1" fillId="11" borderId="98" xfId="3" applyFont="1" applyFill="1" applyBorder="1" applyAlignment="1">
      <alignment horizontal="left" vertical="center"/>
    </xf>
    <xf numFmtId="0" fontId="4" fillId="11" borderId="92" xfId="3" applyFont="1" applyFill="1" applyBorder="1" applyAlignment="1">
      <alignment horizontal="center" vertical="center"/>
    </xf>
    <xf numFmtId="0" fontId="4" fillId="0" borderId="92" xfId="3" applyFont="1" applyBorder="1" applyAlignment="1">
      <alignment horizontal="center" vertical="center"/>
    </xf>
    <xf numFmtId="0" fontId="0" fillId="0" borderId="92" xfId="3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6" xfId="3" applyFont="1" applyBorder="1" applyAlignment="1">
      <alignment horizontal="center" vertical="center"/>
    </xf>
    <xf numFmtId="0" fontId="1" fillId="0" borderId="98" xfId="3" applyFont="1" applyFill="1" applyBorder="1" applyAlignment="1">
      <alignment horizontal="center" vertical="center"/>
    </xf>
    <xf numFmtId="0" fontId="1" fillId="0" borderId="98" xfId="0" applyFont="1" applyFill="1" applyBorder="1" applyAlignment="1">
      <alignment horizontal="center" vertical="center"/>
    </xf>
    <xf numFmtId="0" fontId="0" fillId="0" borderId="96" xfId="3" applyFont="1" applyBorder="1" applyAlignment="1">
      <alignment horizontal="center" vertical="center"/>
    </xf>
    <xf numFmtId="0" fontId="0" fillId="0" borderId="92" xfId="3" applyFont="1" applyBorder="1" applyAlignment="1">
      <alignment horizontal="center" vertical="center"/>
    </xf>
    <xf numFmtId="0" fontId="6" fillId="0" borderId="98" xfId="3" applyFont="1" applyBorder="1" applyAlignment="1">
      <alignment vertical="center" wrapText="1"/>
    </xf>
    <xf numFmtId="0" fontId="1" fillId="0" borderId="95" xfId="3" applyFont="1" applyFill="1" applyBorder="1" applyAlignment="1">
      <alignment horizontal="center" vertical="center"/>
    </xf>
    <xf numFmtId="0" fontId="4" fillId="0" borderId="92" xfId="3" applyFont="1" applyBorder="1" applyAlignment="1">
      <alignment horizontal="center" vertical="center"/>
    </xf>
    <xf numFmtId="0" fontId="4" fillId="0" borderId="92" xfId="3" applyFont="1" applyBorder="1" applyAlignment="1">
      <alignment horizontal="center" vertical="center" wrapText="1"/>
    </xf>
    <xf numFmtId="0" fontId="0" fillId="0" borderId="100" xfId="0" applyFill="1" applyBorder="1" applyAlignment="1">
      <alignment horizontal="center" vertical="center"/>
    </xf>
    <xf numFmtId="0" fontId="2" fillId="0" borderId="92" xfId="0" applyFont="1" applyFill="1" applyBorder="1" applyAlignment="1">
      <alignment horizontal="center" vertical="center"/>
    </xf>
    <xf numFmtId="0" fontId="1" fillId="11" borderId="98" xfId="0" applyFont="1" applyFill="1" applyBorder="1" applyAlignment="1">
      <alignment horizontal="center" vertical="center"/>
    </xf>
    <xf numFmtId="0" fontId="1" fillId="11" borderId="98" xfId="0" applyFont="1" applyFill="1" applyBorder="1" applyAlignment="1">
      <alignment horizontal="left" vertical="center"/>
    </xf>
    <xf numFmtId="0" fontId="1" fillId="0" borderId="98" xfId="0" applyFont="1" applyFill="1" applyBorder="1" applyAlignment="1">
      <alignment horizontal="left" vertical="center" wrapText="1"/>
    </xf>
    <xf numFmtId="0" fontId="0" fillId="0" borderId="29" xfId="0" applyFont="1" applyBorder="1" applyAlignment="1">
      <alignment horizontal="left"/>
    </xf>
    <xf numFmtId="0" fontId="5" fillId="0" borderId="98" xfId="1" applyFill="1" applyBorder="1" applyAlignment="1">
      <alignment vertical="center" wrapText="1"/>
    </xf>
    <xf numFmtId="0" fontId="6" fillId="0" borderId="99" xfId="3" applyFont="1" applyBorder="1" applyAlignment="1">
      <alignment vertical="center" wrapText="1"/>
    </xf>
    <xf numFmtId="0" fontId="6" fillId="0" borderId="77" xfId="3" applyFont="1" applyBorder="1" applyAlignment="1">
      <alignment vertical="center" wrapText="1"/>
    </xf>
    <xf numFmtId="0" fontId="4" fillId="0" borderId="95" xfId="3" applyFont="1" applyBorder="1" applyAlignment="1">
      <alignment vertical="center"/>
    </xf>
    <xf numFmtId="0" fontId="5" fillId="0" borderId="99" xfId="1" applyFill="1" applyBorder="1" applyAlignment="1">
      <alignment vertical="center" wrapText="1"/>
    </xf>
    <xf numFmtId="0" fontId="5" fillId="0" borderId="95" xfId="1" applyFill="1" applyBorder="1" applyAlignment="1">
      <alignment vertical="center" wrapText="1"/>
    </xf>
    <xf numFmtId="0" fontId="5" fillId="0" borderId="73" xfId="1" applyFill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109" xfId="3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4" fillId="10" borderId="71" xfId="0" applyFont="1" applyFill="1" applyBorder="1" applyAlignment="1">
      <alignment vertical="center" wrapText="1"/>
    </xf>
    <xf numFmtId="0" fontId="4" fillId="0" borderId="98" xfId="0" applyFont="1" applyBorder="1" applyAlignment="1">
      <alignment vertical="center"/>
    </xf>
    <xf numFmtId="0" fontId="4" fillId="10" borderId="60" xfId="0" applyFont="1" applyFill="1" applyBorder="1" applyAlignment="1">
      <alignment horizontal="left" vertical="center" wrapText="1"/>
    </xf>
    <xf numFmtId="0" fontId="3" fillId="2" borderId="60" xfId="3" applyFont="1" applyFill="1" applyBorder="1" applyAlignment="1">
      <alignment horizontal="center" vertical="center" wrapText="1"/>
    </xf>
    <xf numFmtId="0" fontId="3" fillId="2" borderId="61" xfId="3" applyFont="1" applyFill="1" applyBorder="1" applyAlignment="1">
      <alignment horizontal="center" vertical="center" wrapText="1"/>
    </xf>
    <xf numFmtId="0" fontId="3" fillId="2" borderId="62" xfId="3" applyFont="1" applyFill="1" applyBorder="1" applyAlignment="1">
      <alignment horizontal="center" vertical="center" wrapText="1"/>
    </xf>
    <xf numFmtId="0" fontId="1" fillId="3" borderId="63" xfId="3" applyFont="1" applyFill="1" applyBorder="1" applyAlignment="1">
      <alignment horizontal="center" vertical="center"/>
    </xf>
    <xf numFmtId="0" fontId="1" fillId="3" borderId="64" xfId="3" applyFont="1" applyFill="1" applyBorder="1" applyAlignment="1">
      <alignment horizontal="center" vertical="center"/>
    </xf>
    <xf numFmtId="0" fontId="1" fillId="3" borderId="65" xfId="3" applyFont="1" applyFill="1" applyBorder="1" applyAlignment="1">
      <alignment horizontal="center" vertical="center"/>
    </xf>
    <xf numFmtId="0" fontId="1" fillId="3" borderId="66" xfId="3" applyFont="1" applyFill="1" applyBorder="1" applyAlignment="1">
      <alignment horizontal="center" vertical="center"/>
    </xf>
    <xf numFmtId="0" fontId="1" fillId="3" borderId="29" xfId="3" applyFont="1" applyFill="1" applyAlignment="1">
      <alignment horizontal="center" vertical="center"/>
    </xf>
    <xf numFmtId="0" fontId="1" fillId="3" borderId="67" xfId="3" applyFont="1" applyFill="1" applyBorder="1" applyAlignment="1">
      <alignment horizontal="center" vertical="center"/>
    </xf>
    <xf numFmtId="0" fontId="1" fillId="3" borderId="68" xfId="3" applyFont="1" applyFill="1" applyBorder="1" applyAlignment="1">
      <alignment horizontal="center" vertical="center"/>
    </xf>
    <xf numFmtId="0" fontId="1" fillId="3" borderId="69" xfId="3" applyFont="1" applyFill="1" applyBorder="1" applyAlignment="1">
      <alignment horizontal="center" vertical="center"/>
    </xf>
    <xf numFmtId="0" fontId="1" fillId="3" borderId="70" xfId="3" applyFont="1" applyFill="1" applyBorder="1" applyAlignment="1">
      <alignment horizontal="center" vertical="center"/>
    </xf>
    <xf numFmtId="0" fontId="3" fillId="3" borderId="63" xfId="3" applyFont="1" applyFill="1" applyBorder="1" applyAlignment="1">
      <alignment horizontal="center" vertical="center" wrapText="1"/>
    </xf>
    <xf numFmtId="0" fontId="3" fillId="3" borderId="65" xfId="3" applyFont="1" applyFill="1" applyBorder="1" applyAlignment="1">
      <alignment horizontal="center" vertical="center" wrapText="1"/>
    </xf>
    <xf numFmtId="0" fontId="3" fillId="3" borderId="66" xfId="3" applyFont="1" applyFill="1" applyBorder="1" applyAlignment="1">
      <alignment horizontal="center" vertical="center" wrapText="1"/>
    </xf>
    <xf numFmtId="0" fontId="3" fillId="3" borderId="67" xfId="3" applyFont="1" applyFill="1" applyBorder="1" applyAlignment="1">
      <alignment horizontal="center" vertical="center" wrapText="1"/>
    </xf>
    <xf numFmtId="0" fontId="3" fillId="3" borderId="68" xfId="3" applyFont="1" applyFill="1" applyBorder="1" applyAlignment="1">
      <alignment horizontal="center" vertical="center" wrapText="1"/>
    </xf>
    <xf numFmtId="0" fontId="3" fillId="3" borderId="70" xfId="3" applyFont="1" applyFill="1" applyBorder="1" applyAlignment="1">
      <alignment horizontal="center" vertical="center" wrapText="1"/>
    </xf>
    <xf numFmtId="0" fontId="3" fillId="4" borderId="73" xfId="3" applyFont="1" applyFill="1" applyBorder="1" applyAlignment="1">
      <alignment horizontal="center" vertical="center" wrapText="1"/>
    </xf>
    <xf numFmtId="0" fontId="3" fillId="4" borderId="77" xfId="3" applyFont="1" applyFill="1" applyBorder="1" applyAlignment="1">
      <alignment horizontal="center" vertical="center" wrapText="1"/>
    </xf>
    <xf numFmtId="0" fontId="3" fillId="4" borderId="94" xfId="3" applyFont="1" applyFill="1" applyBorder="1" applyAlignment="1">
      <alignment horizontal="center" vertical="center" wrapText="1"/>
    </xf>
    <xf numFmtId="0" fontId="1" fillId="3" borderId="74" xfId="3" applyFont="1" applyFill="1" applyBorder="1" applyAlignment="1">
      <alignment horizontal="center" vertical="center" wrapText="1"/>
    </xf>
    <xf numFmtId="0" fontId="1" fillId="3" borderId="75" xfId="3" applyFont="1" applyFill="1" applyBorder="1" applyAlignment="1">
      <alignment horizontal="center" vertical="center" wrapText="1"/>
    </xf>
    <xf numFmtId="0" fontId="1" fillId="3" borderId="76" xfId="3" applyFont="1" applyFill="1" applyBorder="1" applyAlignment="1">
      <alignment horizontal="center" vertical="center" wrapText="1"/>
    </xf>
    <xf numFmtId="0" fontId="1" fillId="3" borderId="78" xfId="3" applyFont="1" applyFill="1" applyBorder="1" applyAlignment="1">
      <alignment horizontal="center" vertical="center" wrapText="1"/>
    </xf>
    <xf numFmtId="0" fontId="1" fillId="3" borderId="79" xfId="3" applyFont="1" applyFill="1" applyBorder="1" applyAlignment="1">
      <alignment horizontal="center" vertical="center" wrapText="1"/>
    </xf>
    <xf numFmtId="0" fontId="1" fillId="3" borderId="80" xfId="3" applyFont="1" applyFill="1" applyBorder="1" applyAlignment="1">
      <alignment horizontal="center" vertical="center" wrapText="1"/>
    </xf>
    <xf numFmtId="0" fontId="1" fillId="3" borderId="81" xfId="3" applyFont="1" applyFill="1" applyBorder="1" applyAlignment="1">
      <alignment horizontal="center" vertical="center" wrapText="1"/>
    </xf>
    <xf numFmtId="0" fontId="1" fillId="3" borderId="82" xfId="3" applyFont="1" applyFill="1" applyBorder="1" applyAlignment="1">
      <alignment horizontal="center" vertical="center" wrapText="1"/>
    </xf>
    <xf numFmtId="0" fontId="1" fillId="3" borderId="83" xfId="3" applyFont="1" applyFill="1" applyBorder="1" applyAlignment="1">
      <alignment horizontal="center" vertical="center" wrapText="1"/>
    </xf>
    <xf numFmtId="0" fontId="1" fillId="3" borderId="84" xfId="3" applyFont="1" applyFill="1" applyBorder="1" applyAlignment="1">
      <alignment horizontal="center" vertical="center" wrapText="1"/>
    </xf>
    <xf numFmtId="0" fontId="1" fillId="3" borderId="85" xfId="3" applyFont="1" applyFill="1" applyBorder="1" applyAlignment="1">
      <alignment horizontal="center" vertical="center" wrapText="1"/>
    </xf>
    <xf numFmtId="0" fontId="1" fillId="3" borderId="86" xfId="3" applyFont="1" applyFill="1" applyBorder="1" applyAlignment="1">
      <alignment horizontal="center" vertical="center" wrapText="1"/>
    </xf>
    <xf numFmtId="0" fontId="1" fillId="3" borderId="87" xfId="3" applyFont="1" applyFill="1" applyBorder="1" applyAlignment="1">
      <alignment horizontal="center" vertical="center" wrapText="1"/>
    </xf>
    <xf numFmtId="0" fontId="1" fillId="3" borderId="29" xfId="3" applyFont="1" applyFill="1" applyAlignment="1">
      <alignment horizontal="center" vertical="center" wrapText="1"/>
    </xf>
    <xf numFmtId="0" fontId="1" fillId="3" borderId="88" xfId="3" applyFont="1" applyFill="1" applyBorder="1" applyAlignment="1">
      <alignment horizontal="center" vertical="center" wrapText="1"/>
    </xf>
    <xf numFmtId="0" fontId="5" fillId="4" borderId="89" xfId="1" applyFill="1" applyBorder="1" applyAlignment="1">
      <alignment horizontal="center" vertical="center" wrapText="1"/>
    </xf>
    <xf numFmtId="0" fontId="2" fillId="0" borderId="92" xfId="3" applyFont="1" applyBorder="1" applyAlignment="1">
      <alignment horizontal="center" vertical="center"/>
    </xf>
    <xf numFmtId="0" fontId="2" fillId="0" borderId="93" xfId="3" applyFont="1" applyBorder="1" applyAlignment="1">
      <alignment horizontal="center" vertical="center"/>
    </xf>
    <xf numFmtId="0" fontId="5" fillId="0" borderId="92" xfId="1" applyBorder="1" applyAlignment="1">
      <alignment horizontal="center" vertical="center"/>
    </xf>
    <xf numFmtId="0" fontId="5" fillId="0" borderId="93" xfId="1" applyBorder="1" applyAlignment="1">
      <alignment horizontal="center" vertical="center"/>
    </xf>
    <xf numFmtId="0" fontId="5" fillId="4" borderId="89" xfId="3" applyFont="1" applyFill="1" applyBorder="1" applyAlignment="1">
      <alignment horizontal="center" vertical="center" wrapText="1"/>
    </xf>
    <xf numFmtId="2" fontId="1" fillId="4" borderId="89" xfId="3" applyNumberFormat="1" applyFont="1" applyFill="1" applyBorder="1" applyAlignment="1">
      <alignment horizontal="center" vertical="center" wrapText="1"/>
    </xf>
    <xf numFmtId="2" fontId="1" fillId="4" borderId="93" xfId="3" applyNumberFormat="1" applyFont="1" applyFill="1" applyBorder="1" applyAlignment="1">
      <alignment horizontal="center" vertical="center" wrapText="1"/>
    </xf>
    <xf numFmtId="0" fontId="1" fillId="4" borderId="73" xfId="3" applyFont="1" applyFill="1" applyBorder="1" applyAlignment="1">
      <alignment horizontal="center" vertical="center" wrapText="1"/>
    </xf>
    <xf numFmtId="0" fontId="1" fillId="4" borderId="77" xfId="3" applyFont="1" applyFill="1" applyBorder="1" applyAlignment="1">
      <alignment horizontal="center" vertical="center" wrapText="1"/>
    </xf>
    <xf numFmtId="0" fontId="1" fillId="4" borderId="94" xfId="3" applyFont="1" applyFill="1" applyBorder="1" applyAlignment="1">
      <alignment horizontal="center" vertical="center" wrapText="1"/>
    </xf>
    <xf numFmtId="0" fontId="1" fillId="4" borderId="89" xfId="3" applyFont="1" applyFill="1" applyBorder="1" applyAlignment="1">
      <alignment horizontal="center" vertical="center"/>
    </xf>
    <xf numFmtId="0" fontId="1" fillId="4" borderId="92" xfId="3" applyFont="1" applyFill="1" applyBorder="1" applyAlignment="1">
      <alignment horizontal="center" vertical="center"/>
    </xf>
    <xf numFmtId="0" fontId="2" fillId="0" borderId="93" xfId="3" applyFont="1" applyBorder="1"/>
    <xf numFmtId="0" fontId="1" fillId="4" borderId="89" xfId="3" applyFont="1" applyFill="1" applyBorder="1" applyAlignment="1">
      <alignment horizontal="center" vertical="center" wrapText="1"/>
    </xf>
    <xf numFmtId="0" fontId="1" fillId="4" borderId="92" xfId="3" applyFont="1" applyFill="1" applyBorder="1" applyAlignment="1">
      <alignment horizontal="center" vertical="center" wrapText="1"/>
    </xf>
    <xf numFmtId="0" fontId="2" fillId="0" borderId="93" xfId="3" applyFont="1" applyBorder="1" applyAlignment="1">
      <alignment horizontal="center"/>
    </xf>
    <xf numFmtId="0" fontId="1" fillId="4" borderId="89" xfId="3" applyFont="1" applyFill="1" applyBorder="1" applyAlignment="1">
      <alignment vertical="center" wrapText="1"/>
    </xf>
    <xf numFmtId="0" fontId="1" fillId="4" borderId="92" xfId="3" applyFont="1" applyFill="1" applyBorder="1" applyAlignment="1">
      <alignment vertical="center" wrapText="1"/>
    </xf>
    <xf numFmtId="0" fontId="18" fillId="0" borderId="93" xfId="3" applyFont="1" applyBorder="1"/>
    <xf numFmtId="2" fontId="1" fillId="4" borderId="89" xfId="3" applyNumberFormat="1" applyFont="1" applyFill="1" applyBorder="1" applyAlignment="1">
      <alignment horizontal="center" vertical="center"/>
    </xf>
    <xf numFmtId="2" fontId="1" fillId="4" borderId="92" xfId="3" applyNumberFormat="1" applyFont="1" applyFill="1" applyBorder="1" applyAlignment="1">
      <alignment horizontal="center" vertical="center"/>
    </xf>
    <xf numFmtId="0" fontId="1" fillId="4" borderId="90" xfId="3" applyFont="1" applyFill="1" applyBorder="1" applyAlignment="1">
      <alignment horizontal="center" vertical="center" wrapText="1"/>
    </xf>
    <xf numFmtId="0" fontId="1" fillId="4" borderId="61" xfId="3" applyFont="1" applyFill="1" applyBorder="1" applyAlignment="1">
      <alignment horizontal="center" vertical="center" wrapText="1"/>
    </xf>
    <xf numFmtId="0" fontId="1" fillId="4" borderId="91" xfId="3" applyFont="1" applyFill="1" applyBorder="1" applyAlignment="1">
      <alignment horizontal="center" vertical="center" wrapText="1"/>
    </xf>
    <xf numFmtId="2" fontId="1" fillId="4" borderId="105" xfId="3" applyNumberFormat="1" applyFont="1" applyFill="1" applyBorder="1" applyAlignment="1">
      <alignment horizontal="center" vertical="center" wrapText="1"/>
    </xf>
    <xf numFmtId="2" fontId="1" fillId="4" borderId="106" xfId="3" applyNumberFormat="1" applyFont="1" applyFill="1" applyBorder="1" applyAlignment="1">
      <alignment horizontal="center" vertical="center" wrapText="1"/>
    </xf>
    <xf numFmtId="165" fontId="4" fillId="0" borderId="73" xfId="3" applyNumberFormat="1" applyFont="1" applyBorder="1" applyAlignment="1">
      <alignment horizontal="center" vertical="center"/>
    </xf>
    <xf numFmtId="165" fontId="4" fillId="0" borderId="96" xfId="3" applyNumberFormat="1" applyFont="1" applyBorder="1" applyAlignment="1">
      <alignment horizontal="center" vertical="center"/>
    </xf>
    <xf numFmtId="0" fontId="4" fillId="0" borderId="73" xfId="3" applyFont="1" applyBorder="1" applyAlignment="1">
      <alignment horizontal="center" vertical="center"/>
    </xf>
    <xf numFmtId="0" fontId="4" fillId="0" borderId="96" xfId="3" applyFont="1" applyBorder="1" applyAlignment="1">
      <alignment horizontal="center" vertical="center"/>
    </xf>
    <xf numFmtId="2" fontId="1" fillId="4" borderId="73" xfId="3" applyNumberFormat="1" applyFont="1" applyFill="1" applyBorder="1" applyAlignment="1">
      <alignment horizontal="center" vertical="center" wrapText="1"/>
    </xf>
    <xf numFmtId="2" fontId="1" fillId="4" borderId="94" xfId="3" applyNumberFormat="1" applyFont="1" applyFill="1" applyBorder="1" applyAlignment="1">
      <alignment horizontal="center" vertical="center" wrapText="1"/>
    </xf>
    <xf numFmtId="0" fontId="6" fillId="0" borderId="95" xfId="3" applyFont="1" applyBorder="1" applyAlignment="1">
      <alignment horizontal="center" vertical="center" wrapText="1"/>
    </xf>
    <xf numFmtId="0" fontId="2" fillId="0" borderId="98" xfId="3" applyFont="1" applyBorder="1"/>
    <xf numFmtId="0" fontId="4" fillId="0" borderId="95" xfId="3" applyFont="1" applyBorder="1" applyAlignment="1">
      <alignment horizontal="center" vertical="center" wrapText="1"/>
    </xf>
    <xf numFmtId="0" fontId="4" fillId="0" borderId="98" xfId="3" applyFont="1" applyBorder="1" applyAlignment="1">
      <alignment horizontal="center" vertical="center" wrapText="1"/>
    </xf>
    <xf numFmtId="0" fontId="0" fillId="13" borderId="65" xfId="0" applyFill="1" applyBorder="1" applyAlignment="1">
      <alignment horizontal="center" vertical="center"/>
    </xf>
    <xf numFmtId="0" fontId="0" fillId="13" borderId="97" xfId="0" applyFill="1" applyBorder="1" applyAlignment="1">
      <alignment horizontal="center" vertical="center"/>
    </xf>
    <xf numFmtId="0" fontId="5" fillId="0" borderId="73" xfId="1" applyFill="1" applyBorder="1" applyAlignment="1">
      <alignment horizontal="center" vertical="center" wrapText="1"/>
    </xf>
    <xf numFmtId="0" fontId="5" fillId="0" borderId="95" xfId="1" applyFill="1" applyBorder="1" applyAlignment="1">
      <alignment horizontal="center" vertical="center" wrapText="1"/>
    </xf>
    <xf numFmtId="164" fontId="6" fillId="0" borderId="95" xfId="3" applyNumberFormat="1" applyFont="1" applyBorder="1" applyAlignment="1">
      <alignment horizontal="center" vertical="center"/>
    </xf>
    <xf numFmtId="0" fontId="1" fillId="0" borderId="95" xfId="3" applyFont="1" applyFill="1" applyBorder="1" applyAlignment="1">
      <alignment horizontal="center" vertical="center"/>
    </xf>
    <xf numFmtId="0" fontId="1" fillId="0" borderId="98" xfId="3" applyFont="1" applyFill="1" applyBorder="1" applyAlignment="1">
      <alignment horizontal="center" vertical="center"/>
    </xf>
    <xf numFmtId="0" fontId="7" fillId="0" borderId="95" xfId="3" applyFont="1" applyBorder="1" applyAlignment="1">
      <alignment horizontal="center" vertical="center"/>
    </xf>
    <xf numFmtId="0" fontId="6" fillId="0" borderId="98" xfId="3" applyFont="1" applyBorder="1" applyAlignment="1">
      <alignment horizontal="center" vertical="center" wrapText="1"/>
    </xf>
    <xf numFmtId="0" fontId="4" fillId="0" borderId="92" xfId="3" applyFont="1" applyFill="1" applyBorder="1" applyAlignment="1">
      <alignment horizontal="center" vertical="center"/>
    </xf>
    <xf numFmtId="0" fontId="2" fillId="0" borderId="92" xfId="3" applyFont="1" applyFill="1" applyBorder="1" applyAlignment="1">
      <alignment horizontal="center" vertical="center"/>
    </xf>
    <xf numFmtId="0" fontId="6" fillId="5" borderId="98" xfId="3" applyFont="1" applyFill="1" applyBorder="1" applyAlignment="1">
      <alignment horizontal="center" vertical="center" wrapText="1"/>
    </xf>
    <xf numFmtId="0" fontId="5" fillId="0" borderId="99" xfId="1" applyFill="1" applyBorder="1" applyAlignment="1">
      <alignment horizontal="center" vertical="center" wrapText="1"/>
    </xf>
    <xf numFmtId="164" fontId="6" fillId="0" borderId="98" xfId="3" applyNumberFormat="1" applyFont="1" applyBorder="1" applyAlignment="1">
      <alignment horizontal="center" vertical="center"/>
    </xf>
    <xf numFmtId="0" fontId="0" fillId="13" borderId="29" xfId="0" applyFill="1" applyBorder="1" applyAlignment="1">
      <alignment horizontal="center" vertical="center"/>
    </xf>
    <xf numFmtId="0" fontId="5" fillId="5" borderId="98" xfId="1" applyFill="1" applyBorder="1" applyAlignment="1">
      <alignment horizontal="center" vertical="center" wrapText="1"/>
    </xf>
    <xf numFmtId="0" fontId="6" fillId="0" borderId="99" xfId="3" applyFont="1" applyBorder="1" applyAlignment="1">
      <alignment horizontal="center" vertical="center" wrapText="1"/>
    </xf>
    <xf numFmtId="164" fontId="4" fillId="0" borderId="98" xfId="3" applyNumberFormat="1" applyFont="1" applyBorder="1" applyAlignment="1">
      <alignment horizontal="center" vertical="center"/>
    </xf>
    <xf numFmtId="0" fontId="1" fillId="11" borderId="98" xfId="3" applyFont="1" applyFill="1" applyBorder="1" applyAlignment="1">
      <alignment horizontal="center" vertical="center"/>
    </xf>
    <xf numFmtId="0" fontId="4" fillId="11" borderId="92" xfId="3" applyFont="1" applyFill="1" applyBorder="1" applyAlignment="1">
      <alignment horizontal="center" vertical="center"/>
    </xf>
    <xf numFmtId="165" fontId="4" fillId="0" borderId="100" xfId="3" applyNumberFormat="1" applyFont="1" applyBorder="1" applyAlignment="1">
      <alignment horizontal="center" vertical="center"/>
    </xf>
    <xf numFmtId="165" fontId="4" fillId="0" borderId="77" xfId="3" applyNumberFormat="1" applyFont="1" applyBorder="1" applyAlignment="1">
      <alignment horizontal="center" vertical="center"/>
    </xf>
    <xf numFmtId="0" fontId="2" fillId="0" borderId="100" xfId="3" applyFont="1" applyBorder="1" applyAlignment="1">
      <alignment horizontal="center" vertical="center"/>
    </xf>
    <xf numFmtId="0" fontId="2" fillId="0" borderId="77" xfId="3" applyFont="1" applyBorder="1" applyAlignment="1">
      <alignment horizontal="center" vertical="center"/>
    </xf>
    <xf numFmtId="0" fontId="2" fillId="0" borderId="96" xfId="3" applyFont="1" applyBorder="1" applyAlignment="1">
      <alignment horizontal="center" vertical="center"/>
    </xf>
    <xf numFmtId="0" fontId="5" fillId="0" borderId="98" xfId="1" applyFill="1" applyBorder="1" applyAlignment="1">
      <alignment horizontal="center" vertical="center" wrapText="1"/>
    </xf>
    <xf numFmtId="0" fontId="5" fillId="0" borderId="98" xfId="1" applyFill="1" applyBorder="1" applyAlignment="1">
      <alignment horizontal="center"/>
    </xf>
    <xf numFmtId="0" fontId="4" fillId="0" borderId="100" xfId="3" applyFont="1" applyBorder="1" applyAlignment="1">
      <alignment horizontal="center" vertical="center" wrapText="1"/>
    </xf>
    <xf numFmtId="0" fontId="4" fillId="0" borderId="77" xfId="3" applyFont="1" applyBorder="1" applyAlignment="1">
      <alignment horizontal="center" vertical="center" wrapText="1"/>
    </xf>
    <xf numFmtId="0" fontId="4" fillId="0" borderId="96" xfId="3" applyFont="1" applyBorder="1" applyAlignment="1">
      <alignment horizontal="center" vertical="center" wrapText="1"/>
    </xf>
    <xf numFmtId="0" fontId="4" fillId="0" borderId="92" xfId="3" applyFont="1" applyBorder="1" applyAlignment="1">
      <alignment horizontal="center" vertical="center"/>
    </xf>
    <xf numFmtId="0" fontId="4" fillId="0" borderId="92" xfId="3" applyFont="1" applyBorder="1" applyAlignment="1">
      <alignment horizontal="center" vertical="center" wrapText="1"/>
    </xf>
    <xf numFmtId="0" fontId="4" fillId="0" borderId="100" xfId="3" applyFont="1" applyBorder="1" applyAlignment="1">
      <alignment horizontal="center" vertical="center"/>
    </xf>
    <xf numFmtId="0" fontId="4" fillId="0" borderId="77" xfId="3" applyFont="1" applyBorder="1" applyAlignment="1">
      <alignment horizontal="center" vertical="center"/>
    </xf>
    <xf numFmtId="0" fontId="6" fillId="0" borderId="98" xfId="3" applyFont="1" applyBorder="1" applyAlignment="1">
      <alignment horizontal="center" vertical="center"/>
    </xf>
    <xf numFmtId="0" fontId="6" fillId="0" borderId="77" xfId="3" applyFont="1" applyBorder="1" applyAlignment="1">
      <alignment horizontal="center" vertical="center" wrapText="1"/>
    </xf>
    <xf numFmtId="0" fontId="6" fillId="0" borderId="98" xfId="3" applyFont="1" applyBorder="1" applyAlignment="1">
      <alignment vertical="center" wrapText="1"/>
    </xf>
    <xf numFmtId="0" fontId="0" fillId="0" borderId="92" xfId="3" applyFont="1" applyBorder="1" applyAlignment="1">
      <alignment horizontal="center" vertical="center"/>
    </xf>
    <xf numFmtId="0" fontId="0" fillId="0" borderId="108" xfId="3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4" fillId="0" borderId="98" xfId="3" applyFont="1" applyBorder="1" applyAlignment="1">
      <alignment horizontal="center" vertical="center"/>
    </xf>
    <xf numFmtId="0" fontId="0" fillId="0" borderId="100" xfId="3" applyFont="1" applyBorder="1" applyAlignment="1">
      <alignment horizontal="center" vertical="center"/>
    </xf>
    <xf numFmtId="0" fontId="0" fillId="0" borderId="77" xfId="3" applyFont="1" applyBorder="1" applyAlignment="1">
      <alignment horizontal="center" vertical="center"/>
    </xf>
    <xf numFmtId="0" fontId="0" fillId="0" borderId="96" xfId="3" applyFont="1" applyBorder="1" applyAlignment="1">
      <alignment horizontal="center" vertical="center"/>
    </xf>
    <xf numFmtId="0" fontId="2" fillId="0" borderId="98" xfId="3" applyFont="1" applyBorder="1" applyAlignment="1">
      <alignment horizontal="center"/>
    </xf>
    <xf numFmtId="0" fontId="2" fillId="0" borderId="92" xfId="3" applyFont="1" applyBorder="1"/>
    <xf numFmtId="0" fontId="1" fillId="0" borderId="98" xfId="0" applyFont="1" applyFill="1" applyBorder="1" applyAlignment="1">
      <alignment horizontal="center" vertical="center"/>
    </xf>
    <xf numFmtId="0" fontId="2" fillId="0" borderId="98" xfId="0" applyFont="1" applyFill="1" applyBorder="1"/>
    <xf numFmtId="0" fontId="4" fillId="16" borderId="98" xfId="3" applyFont="1" applyFill="1" applyBorder="1" applyAlignment="1">
      <alignment horizontal="center" vertical="center" wrapText="1"/>
    </xf>
    <xf numFmtId="0" fontId="0" fillId="0" borderId="100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164" fontId="6" fillId="0" borderId="98" xfId="3" applyNumberFormat="1" applyFont="1" applyBorder="1" applyAlignment="1">
      <alignment horizontal="center" vertical="center" wrapText="1"/>
    </xf>
    <xf numFmtId="164" fontId="6" fillId="0" borderId="99" xfId="3" applyNumberFormat="1" applyFont="1" applyBorder="1" applyAlignment="1">
      <alignment horizontal="center" vertical="center"/>
    </xf>
    <xf numFmtId="49" fontId="6" fillId="0" borderId="98" xfId="3" applyNumberFormat="1" applyFont="1" applyBorder="1" applyAlignment="1">
      <alignment horizontal="center" vertical="center" wrapText="1"/>
    </xf>
    <xf numFmtId="0" fontId="8" fillId="0" borderId="100" xfId="3" applyFont="1" applyBorder="1" applyAlignment="1">
      <alignment horizontal="center" vertical="center"/>
    </xf>
    <xf numFmtId="0" fontId="8" fillId="0" borderId="96" xfId="3" applyFont="1" applyBorder="1" applyAlignment="1">
      <alignment horizontal="center" vertical="center"/>
    </xf>
    <xf numFmtId="0" fontId="6" fillId="14" borderId="98" xfId="3" applyFont="1" applyFill="1" applyBorder="1" applyAlignment="1">
      <alignment horizontal="center" vertical="center" wrapText="1"/>
    </xf>
    <xf numFmtId="0" fontId="6" fillId="0" borderId="98" xfId="3" applyFont="1" applyFill="1" applyBorder="1" applyAlignment="1">
      <alignment horizontal="center" vertical="center" wrapText="1"/>
    </xf>
    <xf numFmtId="0" fontId="4" fillId="0" borderId="99" xfId="3" applyFont="1" applyBorder="1" applyAlignment="1">
      <alignment horizontal="center" vertical="center"/>
    </xf>
    <xf numFmtId="0" fontId="4" fillId="0" borderId="95" xfId="3" applyFont="1" applyBorder="1" applyAlignment="1">
      <alignment horizontal="center" vertical="center"/>
    </xf>
    <xf numFmtId="0" fontId="15" fillId="0" borderId="60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12" borderId="60" xfId="0" applyFont="1" applyFill="1" applyBorder="1" applyAlignment="1">
      <alignment horizontal="center"/>
    </xf>
    <xf numFmtId="0" fontId="15" fillId="12" borderId="61" xfId="0" applyFont="1" applyFill="1" applyBorder="1" applyAlignment="1">
      <alignment horizontal="center"/>
    </xf>
    <xf numFmtId="0" fontId="15" fillId="12" borderId="62" xfId="0" applyFont="1" applyFill="1" applyBorder="1" applyAlignment="1">
      <alignment horizontal="center"/>
    </xf>
    <xf numFmtId="0" fontId="13" fillId="0" borderId="6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 3 2" xfId="3"/>
    <cellStyle name="Percent 2" xfId="2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7.5438853405126932E-2"/>
          <c:y val="1.8183310610201179E-2"/>
          <c:w val="0.78474461078631252"/>
          <c:h val="0.83682148427098779"/>
        </c:manualLayout>
      </c:layout>
      <c:pieChart>
        <c:varyColors val="1"/>
        <c:ser>
          <c:idx val="0"/>
          <c:order val="0"/>
          <c:tx>
            <c:strRef>
              <c:f>'Sensor Graph'!$L$1</c:f>
              <c:strCache>
                <c:ptCount val="1"/>
                <c:pt idx="0">
                  <c:v>Amount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CDF4-471A-ADB6-2613BF7C51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DF4-471A-ADB6-2613BF7C51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CDF4-471A-ADB6-2613BF7C51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CDF4-471A-ADB6-2613BF7C51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CDF4-471A-ADB6-2613BF7C516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CDF4-471A-ADB6-2613BF7C516F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CDF4-471A-ADB6-2613BF7C516F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CDF4-471A-ADB6-2613BF7C516F}"/>
              </c:ext>
            </c:extLst>
          </c:dPt>
          <c:cat>
            <c:strRef>
              <c:f>'Sensor Graph'!$K$2:$K$9</c:f>
              <c:strCache>
                <c:ptCount val="8"/>
                <c:pt idx="0">
                  <c:v>rad</c:v>
                </c:pt>
                <c:pt idx="1">
                  <c:v>aqu</c:v>
                </c:pt>
                <c:pt idx="2">
                  <c:v>bub</c:v>
                </c:pt>
                <c:pt idx="3">
                  <c:v>flt</c:v>
                </c:pt>
                <c:pt idx="4">
                  <c:v>pwl</c:v>
                </c:pt>
                <c:pt idx="5">
                  <c:v>wls</c:v>
                </c:pt>
                <c:pt idx="6">
                  <c:v>ecs</c:v>
                </c:pt>
                <c:pt idx="7">
                  <c:v>prs</c:v>
                </c:pt>
              </c:strCache>
            </c:strRef>
          </c:cat>
          <c:val>
            <c:numRef>
              <c:f>'Sensor Graph'!$L$2:$L$9</c:f>
              <c:numCache>
                <c:formatCode>General</c:formatCode>
                <c:ptCount val="8"/>
                <c:pt idx="0">
                  <c:v>63</c:v>
                </c:pt>
                <c:pt idx="1">
                  <c:v>3</c:v>
                </c:pt>
                <c:pt idx="2">
                  <c:v>12</c:v>
                </c:pt>
                <c:pt idx="3">
                  <c:v>11</c:v>
                </c:pt>
                <c:pt idx="4">
                  <c:v>19</c:v>
                </c:pt>
                <c:pt idx="5">
                  <c:v>2</c:v>
                </c:pt>
                <c:pt idx="6">
                  <c:v>1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DF4-471A-ADB6-2613BF7C5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1535206</xdr:colOff>
      <xdr:row>1</xdr:row>
      <xdr:rowOff>179294</xdr:rowOff>
    </xdr:from>
    <xdr:ext cx="581025" cy="400050"/>
    <xdr:pic>
      <xdr:nvPicPr>
        <xdr:cNvPr id="2" name="image1.png">
          <a:extLst>
            <a:ext uri="{FF2B5EF4-FFF2-40B4-BE49-F238E27FC236}">
              <a16:creationId xmlns:a16="http://schemas.microsoft.com/office/drawing/2014/main" id="{43FC9120-861E-4B32-86AC-5AC61CC2B8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5206" y="379319"/>
          <a:ext cx="581025" cy="4000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114300</xdr:colOff>
      <xdr:row>10</xdr:row>
      <xdr:rowOff>57150</xdr:rowOff>
    </xdr:from>
    <xdr:ext cx="5095875" cy="4943475"/>
    <xdr:graphicFrame macro="">
      <xdr:nvGraphicFramePr>
        <xdr:cNvPr id="561579532" name="Chart 1">
          <a:extLst>
            <a:ext uri="{FF2B5EF4-FFF2-40B4-BE49-F238E27FC236}">
              <a16:creationId xmlns:a16="http://schemas.microsoft.com/office/drawing/2014/main" id="{00000000-0008-0000-0200-00000C067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oc-sealevelmonitoring.org/station.php?code=blow" TargetMode="External"/><Relationship Id="rId18" Type="http://schemas.openxmlformats.org/officeDocument/2006/relationships/hyperlink" Target="http://www.ioc-sealevelmonitoring.org/station.php?code=setp1" TargetMode="External"/><Relationship Id="rId26" Type="http://schemas.openxmlformats.org/officeDocument/2006/relationships/hyperlink" Target="http://www.ioc-sealevelmonitoring.org/station.php?code=tort" TargetMode="External"/><Relationship Id="rId21" Type="http://schemas.openxmlformats.org/officeDocument/2006/relationships/hyperlink" Target="http://www.ioc-sealevelmonitoring.org/station.php?code=cabc" TargetMode="External"/><Relationship Id="rId34" Type="http://schemas.openxmlformats.org/officeDocument/2006/relationships/hyperlink" Target="http://www.ioc-sealevelmonitoring.org/station.php?code=ceib" TargetMode="External"/><Relationship Id="rId7" Type="http://schemas.openxmlformats.org/officeDocument/2006/relationships/hyperlink" Target="https://www.ndbc.noaa.gov/station_page.php?station=42407" TargetMode="External"/><Relationship Id="rId12" Type="http://schemas.openxmlformats.org/officeDocument/2006/relationships/hyperlink" Target="https://www.ndbc.noaa.gov/station_page.php?station=41421" TargetMode="External"/><Relationship Id="rId17" Type="http://schemas.openxmlformats.org/officeDocument/2006/relationships/hyperlink" Target="http://www.ioc-sealevelmonitoring.org/station.php?code=oran" TargetMode="External"/><Relationship Id="rId25" Type="http://schemas.openxmlformats.org/officeDocument/2006/relationships/hyperlink" Target="http://www.ioc-sealevelmonitoring.org/station.php?code=bbst2" TargetMode="External"/><Relationship Id="rId33" Type="http://schemas.openxmlformats.org/officeDocument/2006/relationships/hyperlink" Target="http://www.ioc-sealevelmonitoring.org/station.php?code=util" TargetMode="External"/><Relationship Id="rId2" Type="http://schemas.openxmlformats.org/officeDocument/2006/relationships/hyperlink" Target="https://www.ndbc.noaa.gov/station_page.php?station=44401" TargetMode="External"/><Relationship Id="rId16" Type="http://schemas.openxmlformats.org/officeDocument/2006/relationships/hyperlink" Target="http://www.ioc-sealevelmonitoring.org/station.php?code=parh" TargetMode="External"/><Relationship Id="rId20" Type="http://schemas.openxmlformats.org/officeDocument/2006/relationships/hyperlink" Target="http://www.ioc-sealevelmonitoring.org/station.php?code=ptsc" TargetMode="External"/><Relationship Id="rId29" Type="http://schemas.openxmlformats.org/officeDocument/2006/relationships/hyperlink" Target="http://www.ioc-sealevelmonitoring.org/station.php?code=sana" TargetMode="External"/><Relationship Id="rId1" Type="http://schemas.openxmlformats.org/officeDocument/2006/relationships/hyperlink" Target="http://www.ioc-sealevelmonitoring.org/list.php?order=delay&amp;dir=asc&amp;operator=116" TargetMode="External"/><Relationship Id="rId6" Type="http://schemas.openxmlformats.org/officeDocument/2006/relationships/hyperlink" Target="https://www.ndbc.noaa.gov/station_page.php?station=41424" TargetMode="External"/><Relationship Id="rId11" Type="http://schemas.openxmlformats.org/officeDocument/2006/relationships/hyperlink" Target="https://www.ndbc.noaa.gov/station_page.php?station=41420" TargetMode="External"/><Relationship Id="rId24" Type="http://schemas.openxmlformats.org/officeDocument/2006/relationships/hyperlink" Target="http://www.ioc-sealevelmonitoring.org/station.php?code=bbst" TargetMode="External"/><Relationship Id="rId32" Type="http://schemas.openxmlformats.org/officeDocument/2006/relationships/hyperlink" Target="http://www.ioc-sealevelmonitoring.org/station.php?code=tela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s://www.ndbc.noaa.gov/station_page.php?station=41425" TargetMode="External"/><Relationship Id="rId15" Type="http://schemas.openxmlformats.org/officeDocument/2006/relationships/hyperlink" Target="http://www.ioc-sealevelmonitoring.org/station.php?code=barb2" TargetMode="External"/><Relationship Id="rId23" Type="http://schemas.openxmlformats.org/officeDocument/2006/relationships/hyperlink" Target="http://www.ioc-sealevelmonitoring.org/station.php?code=bmda" TargetMode="External"/><Relationship Id="rId28" Type="http://schemas.openxmlformats.org/officeDocument/2006/relationships/hyperlink" Target="http://www.ioc-sealevelmonitoring.org/station.php?code=cart" TargetMode="External"/><Relationship Id="rId36" Type="http://schemas.openxmlformats.org/officeDocument/2006/relationships/hyperlink" Target="http://www.ioc-sealevelmonitoring.org/station.php?code=prec" TargetMode="External"/><Relationship Id="rId10" Type="http://schemas.openxmlformats.org/officeDocument/2006/relationships/hyperlink" Target="https://www.ndbc.noaa.gov/station_page.php?station=42429" TargetMode="External"/><Relationship Id="rId19" Type="http://schemas.openxmlformats.org/officeDocument/2006/relationships/hyperlink" Target="http://www.ioc-sealevelmonitoring.org/station.php?code=brid" TargetMode="External"/><Relationship Id="rId31" Type="http://schemas.openxmlformats.org/officeDocument/2006/relationships/hyperlink" Target="http://www.ioc-sealevelmonitoring.org/station.php?code=rtas" TargetMode="External"/><Relationship Id="rId4" Type="http://schemas.openxmlformats.org/officeDocument/2006/relationships/hyperlink" Target="https://www.ndbc.noaa.gov/station_page.php?station=44403" TargetMode="External"/><Relationship Id="rId9" Type="http://schemas.openxmlformats.org/officeDocument/2006/relationships/hyperlink" Target="https://www.ndbc.noaa.gov/station_page.php?station=42409" TargetMode="External"/><Relationship Id="rId14" Type="http://schemas.openxmlformats.org/officeDocument/2006/relationships/hyperlink" Target="http://www.ioc-sealevelmonitoring.org/station.php?code=barb" TargetMode="External"/><Relationship Id="rId22" Type="http://schemas.openxmlformats.org/officeDocument/2006/relationships/hyperlink" Target="http://www.ioc-sealevelmonitoring.org/station.php?code=pobe" TargetMode="External"/><Relationship Id="rId27" Type="http://schemas.openxmlformats.org/officeDocument/2006/relationships/hyperlink" Target="http://www.ioc-sealevelmonitoring.org/station.php?code=geor" TargetMode="External"/><Relationship Id="rId30" Type="http://schemas.openxmlformats.org/officeDocument/2006/relationships/hyperlink" Target="http://www.ioc-sealevelmonitoring.org/station.php?code=sama" TargetMode="External"/><Relationship Id="rId35" Type="http://schemas.openxmlformats.org/officeDocument/2006/relationships/hyperlink" Target="http://www.ioc-sealevelmonitoring.org/station.php?code=ptro" TargetMode="External"/><Relationship Id="rId8" Type="http://schemas.openxmlformats.org/officeDocument/2006/relationships/hyperlink" Target="https://www.ndbc.noaa.gov/station_page.php?station=42408" TargetMode="External"/><Relationship Id="rId3" Type="http://schemas.openxmlformats.org/officeDocument/2006/relationships/hyperlink" Target="https://www.ndbc.noaa.gov/station_page.php?station=4440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oc-sealevelmonitoring.org/station.php?code=geor" TargetMode="External"/><Relationship Id="rId13" Type="http://schemas.openxmlformats.org/officeDocument/2006/relationships/hyperlink" Target="http://www.ioc-sealevelmonitoring.org/station.php?code=prec" TargetMode="External"/><Relationship Id="rId3" Type="http://schemas.openxmlformats.org/officeDocument/2006/relationships/hyperlink" Target="http://www.ioc-sealevelmonitoring.org/station.php?code=oran" TargetMode="External"/><Relationship Id="rId7" Type="http://schemas.openxmlformats.org/officeDocument/2006/relationships/hyperlink" Target="http://www.ioc-sealevelmonitoring.org/station.php?code=bbst" TargetMode="External"/><Relationship Id="rId12" Type="http://schemas.openxmlformats.org/officeDocument/2006/relationships/hyperlink" Target="http://www.ioc-sealevelmonitoring.org/station.php?code=ceib" TargetMode="External"/><Relationship Id="rId2" Type="http://schemas.openxmlformats.org/officeDocument/2006/relationships/hyperlink" Target="http://www.ioc-sealevelmonitoring.org/station.php?code=barb" TargetMode="External"/><Relationship Id="rId1" Type="http://schemas.openxmlformats.org/officeDocument/2006/relationships/hyperlink" Target="http://www.ioc-sealevelmonitoring.org/station.php?code=blow" TargetMode="External"/><Relationship Id="rId6" Type="http://schemas.openxmlformats.org/officeDocument/2006/relationships/hyperlink" Target="http://www.ioc-sealevelmonitoring.org/station.php?code=pobe" TargetMode="External"/><Relationship Id="rId11" Type="http://schemas.openxmlformats.org/officeDocument/2006/relationships/hyperlink" Target="http://www.ioc-sealevelmonitoring.org/station.php?code=rtas" TargetMode="External"/><Relationship Id="rId5" Type="http://schemas.openxmlformats.org/officeDocument/2006/relationships/hyperlink" Target="http://www.ioc-sealevelmonitoring.org/station.php?code=cabc" TargetMode="External"/><Relationship Id="rId10" Type="http://schemas.openxmlformats.org/officeDocument/2006/relationships/hyperlink" Target="http://www.ioc-sealevelmonitoring.org/station.php?code=sama" TargetMode="External"/><Relationship Id="rId4" Type="http://schemas.openxmlformats.org/officeDocument/2006/relationships/hyperlink" Target="http://www.ioc-sealevelmonitoring.org/station.php?code=setp1" TargetMode="External"/><Relationship Id="rId9" Type="http://schemas.openxmlformats.org/officeDocument/2006/relationships/hyperlink" Target="http://www.ioc-sealevelmonitoring.org/station.php?code=sa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77"/>
  <sheetViews>
    <sheetView tabSelected="1" topLeftCell="L1" zoomScale="85" zoomScaleNormal="85" workbookViewId="0">
      <selection activeCell="Z17" sqref="Z17"/>
    </sheetView>
  </sheetViews>
  <sheetFormatPr defaultRowHeight="15" x14ac:dyDescent="0.25"/>
  <cols>
    <col min="1" max="1" width="30.5703125" bestFit="1" customWidth="1"/>
    <col min="2" max="2" width="27.85546875" customWidth="1"/>
    <col min="3" max="3" width="16.140625" customWidth="1"/>
    <col min="4" max="4" width="48.7109375" customWidth="1"/>
    <col min="5" max="5" width="8.85546875" customWidth="1"/>
    <col min="6" max="6" width="10.5703125" customWidth="1"/>
    <col min="7" max="7" width="18.140625" bestFit="1" customWidth="1"/>
    <col min="8" max="8" width="58.42578125" customWidth="1"/>
    <col min="9" max="9" width="67.5703125" customWidth="1"/>
    <col min="10" max="10" width="15.85546875" customWidth="1"/>
    <col min="11" max="11" width="50.140625" customWidth="1"/>
    <col min="12" max="12" width="23" customWidth="1"/>
    <col min="13" max="13" width="19.42578125" customWidth="1"/>
    <col min="14" max="14" width="8.42578125" customWidth="1"/>
    <col min="15" max="15" width="9.42578125" customWidth="1"/>
    <col min="16" max="17" width="7.140625" customWidth="1"/>
    <col min="18" max="18" width="5.140625" customWidth="1"/>
    <col min="19" max="19" width="5.5703125" bestFit="1" customWidth="1"/>
    <col min="20" max="20" width="5" bestFit="1" customWidth="1"/>
    <col min="21" max="21" width="51.42578125" customWidth="1"/>
    <col min="22" max="22" width="31.7109375" customWidth="1"/>
    <col min="23" max="23" width="46.42578125" bestFit="1" customWidth="1"/>
    <col min="24" max="24" width="12.5703125" bestFit="1" customWidth="1"/>
    <col min="25" max="25" width="25.28515625" bestFit="1" customWidth="1"/>
    <col min="26" max="26" width="33.42578125" customWidth="1"/>
  </cols>
  <sheetData>
    <row r="1" spans="1:26" ht="15.75" thickBot="1" x14ac:dyDescent="0.3">
      <c r="A1" s="301" t="s">
        <v>687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3"/>
      <c r="N1" s="304" t="s">
        <v>0</v>
      </c>
      <c r="O1" s="305"/>
      <c r="P1" s="305"/>
      <c r="Q1" s="305"/>
      <c r="R1" s="305"/>
      <c r="S1" s="305"/>
      <c r="T1" s="305"/>
      <c r="U1" s="305"/>
      <c r="V1" s="305"/>
      <c r="W1" s="306"/>
      <c r="X1" s="313" t="s">
        <v>1</v>
      </c>
      <c r="Y1" s="314"/>
      <c r="Z1" s="319" t="s">
        <v>2</v>
      </c>
    </row>
    <row r="2" spans="1:26" x14ac:dyDescent="0.25">
      <c r="A2" s="322" t="s">
        <v>602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4"/>
      <c r="N2" s="307"/>
      <c r="O2" s="308"/>
      <c r="P2" s="308"/>
      <c r="Q2" s="308"/>
      <c r="R2" s="308"/>
      <c r="S2" s="308"/>
      <c r="T2" s="308"/>
      <c r="U2" s="308"/>
      <c r="V2" s="308"/>
      <c r="W2" s="309"/>
      <c r="X2" s="315"/>
      <c r="Y2" s="316"/>
      <c r="Z2" s="320"/>
    </row>
    <row r="3" spans="1:26" x14ac:dyDescent="0.25">
      <c r="A3" s="325"/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7"/>
      <c r="N3" s="307"/>
      <c r="O3" s="308"/>
      <c r="P3" s="308"/>
      <c r="Q3" s="308"/>
      <c r="R3" s="308"/>
      <c r="S3" s="308"/>
      <c r="T3" s="308"/>
      <c r="U3" s="308"/>
      <c r="V3" s="308"/>
      <c r="W3" s="309"/>
      <c r="X3" s="315"/>
      <c r="Y3" s="316"/>
      <c r="Z3" s="320"/>
    </row>
    <row r="4" spans="1:26" ht="15.75" thickBot="1" x14ac:dyDescent="0.3">
      <c r="A4" s="328" t="s">
        <v>3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30"/>
      <c r="N4" s="310"/>
      <c r="O4" s="311"/>
      <c r="P4" s="311"/>
      <c r="Q4" s="311"/>
      <c r="R4" s="311"/>
      <c r="S4" s="311"/>
      <c r="T4" s="311"/>
      <c r="U4" s="311"/>
      <c r="V4" s="311"/>
      <c r="W4" s="312"/>
      <c r="X4" s="317"/>
      <c r="Y4" s="318"/>
      <c r="Z4" s="320"/>
    </row>
    <row r="5" spans="1:26" ht="15.75" thickBot="1" x14ac:dyDescent="0.3">
      <c r="A5" s="331"/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3"/>
      <c r="N5" s="334" t="s">
        <v>4</v>
      </c>
      <c r="O5" s="335"/>
      <c r="P5" s="335"/>
      <c r="Q5" s="335"/>
      <c r="R5" s="335"/>
      <c r="S5" s="335"/>
      <c r="T5" s="336"/>
      <c r="U5" s="337" t="str">
        <f>HYPERLINK("https://www.ndbc.noaa.gov/dart.shtml","National Data Buoy Center (verified on July, 2020)")</f>
        <v>National Data Buoy Center (verified on July, 2020)</v>
      </c>
      <c r="V5" s="337" t="s">
        <v>5</v>
      </c>
      <c r="W5" s="342" t="s">
        <v>692</v>
      </c>
      <c r="X5" s="345" t="s">
        <v>603</v>
      </c>
      <c r="Y5" s="345" t="s">
        <v>20</v>
      </c>
      <c r="Z5" s="320"/>
    </row>
    <row r="6" spans="1:26" ht="15.75" thickBot="1" x14ac:dyDescent="0.3">
      <c r="A6" s="348" t="s">
        <v>6</v>
      </c>
      <c r="B6" s="351" t="s">
        <v>7</v>
      </c>
      <c r="C6" s="354" t="s">
        <v>8</v>
      </c>
      <c r="D6" s="351" t="s">
        <v>9</v>
      </c>
      <c r="E6" s="348" t="s">
        <v>10</v>
      </c>
      <c r="F6" s="357" t="s">
        <v>11</v>
      </c>
      <c r="G6" s="351" t="s">
        <v>12</v>
      </c>
      <c r="H6" s="351" t="s">
        <v>13</v>
      </c>
      <c r="I6" s="351" t="s">
        <v>14</v>
      </c>
      <c r="J6" s="351" t="s">
        <v>15</v>
      </c>
      <c r="K6" s="351" t="s">
        <v>16</v>
      </c>
      <c r="L6" s="351" t="s">
        <v>17</v>
      </c>
      <c r="M6" s="351" t="s">
        <v>18</v>
      </c>
      <c r="N6" s="359" t="s">
        <v>19</v>
      </c>
      <c r="O6" s="360"/>
      <c r="P6" s="360"/>
      <c r="Q6" s="360"/>
      <c r="R6" s="360"/>
      <c r="S6" s="360"/>
      <c r="T6" s="361"/>
      <c r="U6" s="338"/>
      <c r="V6" s="340"/>
      <c r="W6" s="338"/>
      <c r="X6" s="346"/>
      <c r="Y6" s="346"/>
      <c r="Z6" s="320"/>
    </row>
    <row r="7" spans="1:26" x14ac:dyDescent="0.25">
      <c r="A7" s="349"/>
      <c r="B7" s="352"/>
      <c r="C7" s="355"/>
      <c r="D7" s="352"/>
      <c r="E7" s="349"/>
      <c r="F7" s="358"/>
      <c r="G7" s="352"/>
      <c r="H7" s="352"/>
      <c r="I7" s="352"/>
      <c r="J7" s="352"/>
      <c r="K7" s="352"/>
      <c r="L7" s="352"/>
      <c r="M7" s="352"/>
      <c r="N7" s="343" t="s">
        <v>21</v>
      </c>
      <c r="O7" s="343" t="s">
        <v>22</v>
      </c>
      <c r="P7" s="362" t="s">
        <v>23</v>
      </c>
      <c r="Q7" s="343" t="s">
        <v>598</v>
      </c>
      <c r="R7" s="343" t="s">
        <v>682</v>
      </c>
      <c r="S7" s="368" t="s">
        <v>684</v>
      </c>
      <c r="T7" s="343" t="s">
        <v>688</v>
      </c>
      <c r="U7" s="338"/>
      <c r="V7" s="340"/>
      <c r="W7" s="338"/>
      <c r="X7" s="346"/>
      <c r="Y7" s="346"/>
      <c r="Z7" s="320"/>
    </row>
    <row r="8" spans="1:26" ht="15.75" thickBot="1" x14ac:dyDescent="0.3">
      <c r="A8" s="350"/>
      <c r="B8" s="353"/>
      <c r="C8" s="356"/>
      <c r="D8" s="350"/>
      <c r="E8" s="350"/>
      <c r="F8" s="350"/>
      <c r="G8" s="350"/>
      <c r="H8" s="350"/>
      <c r="I8" s="356"/>
      <c r="J8" s="350"/>
      <c r="K8" s="350"/>
      <c r="L8" s="350"/>
      <c r="M8" s="350"/>
      <c r="N8" s="344"/>
      <c r="O8" s="344"/>
      <c r="P8" s="363"/>
      <c r="Q8" s="344"/>
      <c r="R8" s="344"/>
      <c r="S8" s="369"/>
      <c r="T8" s="344"/>
      <c r="U8" s="339"/>
      <c r="V8" s="341"/>
      <c r="W8" s="339"/>
      <c r="X8" s="347"/>
      <c r="Y8" s="347"/>
      <c r="Z8" s="321"/>
    </row>
    <row r="9" spans="1:26" x14ac:dyDescent="0.25">
      <c r="A9" s="374" t="s">
        <v>24</v>
      </c>
      <c r="B9" s="376" t="s">
        <v>25</v>
      </c>
      <c r="C9" s="138" t="s">
        <v>26</v>
      </c>
      <c r="D9" s="370" t="s">
        <v>27</v>
      </c>
      <c r="E9" s="378">
        <v>18.1710861</v>
      </c>
      <c r="F9" s="378">
        <v>-63.092616700000001</v>
      </c>
      <c r="G9" s="379" t="s">
        <v>28</v>
      </c>
      <c r="H9" s="370" t="s">
        <v>29</v>
      </c>
      <c r="I9" s="381" t="s">
        <v>30</v>
      </c>
      <c r="J9" s="370"/>
      <c r="K9" s="370" t="s">
        <v>31</v>
      </c>
      <c r="L9" s="372">
        <v>5</v>
      </c>
      <c r="M9" s="372">
        <v>1</v>
      </c>
      <c r="N9" s="206">
        <v>99.83</v>
      </c>
      <c r="O9" s="206">
        <v>98.19</v>
      </c>
      <c r="P9" s="222">
        <v>97.602999999999994</v>
      </c>
      <c r="Q9" s="235">
        <v>96.944000000000003</v>
      </c>
      <c r="R9" s="249">
        <v>99</v>
      </c>
      <c r="S9" s="272">
        <v>99</v>
      </c>
      <c r="T9" s="206">
        <v>81</v>
      </c>
      <c r="U9" s="210"/>
      <c r="V9" s="199">
        <v>2</v>
      </c>
      <c r="W9" s="210"/>
      <c r="X9" s="364"/>
      <c r="Y9" s="366"/>
      <c r="Z9" s="139"/>
    </row>
    <row r="10" spans="1:26" x14ac:dyDescent="0.25">
      <c r="A10" s="375"/>
      <c r="B10" s="377"/>
      <c r="C10" s="207" t="s">
        <v>32</v>
      </c>
      <c r="D10" s="371"/>
      <c r="E10" s="371"/>
      <c r="F10" s="371"/>
      <c r="G10" s="380"/>
      <c r="H10" s="371"/>
      <c r="I10" s="371"/>
      <c r="J10" s="371"/>
      <c r="K10" s="371"/>
      <c r="L10" s="371"/>
      <c r="M10" s="373"/>
      <c r="N10" s="208">
        <v>99.94</v>
      </c>
      <c r="O10" s="208">
        <v>98.311999999999998</v>
      </c>
      <c r="P10" s="227">
        <v>97.703999999999994</v>
      </c>
      <c r="Q10" s="233">
        <v>97</v>
      </c>
      <c r="R10" s="250">
        <v>100</v>
      </c>
      <c r="S10" s="270">
        <v>99</v>
      </c>
      <c r="T10" s="208">
        <v>95</v>
      </c>
      <c r="U10" s="187"/>
      <c r="V10" s="209">
        <v>2</v>
      </c>
      <c r="W10" s="187"/>
      <c r="X10" s="365"/>
      <c r="Y10" s="367"/>
      <c r="Z10" s="203"/>
    </row>
    <row r="11" spans="1:26" x14ac:dyDescent="0.25">
      <c r="A11" s="388" t="s">
        <v>33</v>
      </c>
      <c r="B11" s="386" t="s">
        <v>34</v>
      </c>
      <c r="C11" s="207" t="s">
        <v>35</v>
      </c>
      <c r="D11" s="382" t="s">
        <v>36</v>
      </c>
      <c r="E11" s="387">
        <v>17.59</v>
      </c>
      <c r="F11" s="387">
        <v>-61.82</v>
      </c>
      <c r="G11" s="380" t="s">
        <v>28</v>
      </c>
      <c r="H11" s="382" t="s">
        <v>37</v>
      </c>
      <c r="I11" s="382" t="s">
        <v>38</v>
      </c>
      <c r="J11" s="382"/>
      <c r="K11" s="183" t="s">
        <v>39</v>
      </c>
      <c r="L11" s="373">
        <v>6</v>
      </c>
      <c r="M11" s="373">
        <v>1</v>
      </c>
      <c r="N11" s="208">
        <v>99.47</v>
      </c>
      <c r="O11" s="208">
        <v>97.727999999999994</v>
      </c>
      <c r="P11" s="227">
        <v>97.162999999999997</v>
      </c>
      <c r="Q11" s="233">
        <v>96.594999999999999</v>
      </c>
      <c r="R11" s="250">
        <v>99</v>
      </c>
      <c r="S11" s="270">
        <v>98</v>
      </c>
      <c r="T11" s="208">
        <v>95</v>
      </c>
      <c r="U11" s="187"/>
      <c r="V11" s="238">
        <v>1</v>
      </c>
      <c r="W11" s="383">
        <v>0</v>
      </c>
      <c r="X11" s="140"/>
      <c r="Y11" s="185"/>
      <c r="Z11" s="202"/>
    </row>
    <row r="12" spans="1:26" x14ac:dyDescent="0.25">
      <c r="A12" s="388"/>
      <c r="B12" s="377"/>
      <c r="C12" s="207" t="s">
        <v>40</v>
      </c>
      <c r="D12" s="382"/>
      <c r="E12" s="387"/>
      <c r="F12" s="387"/>
      <c r="G12" s="380"/>
      <c r="H12" s="382"/>
      <c r="I12" s="382"/>
      <c r="J12" s="382"/>
      <c r="K12" s="183"/>
      <c r="L12" s="373"/>
      <c r="M12" s="373"/>
      <c r="N12" s="208">
        <v>99.891999999999996</v>
      </c>
      <c r="O12" s="208">
        <v>98.147000000000006</v>
      </c>
      <c r="P12" s="227">
        <v>97.58</v>
      </c>
      <c r="Q12" s="233">
        <v>96.986000000000004</v>
      </c>
      <c r="R12" s="250">
        <v>99</v>
      </c>
      <c r="S12" s="270">
        <v>99</v>
      </c>
      <c r="T12" s="208">
        <v>95</v>
      </c>
      <c r="U12" s="187"/>
      <c r="V12" s="252" t="s">
        <v>604</v>
      </c>
      <c r="W12" s="383"/>
      <c r="X12" s="140"/>
      <c r="Y12" s="185"/>
      <c r="Z12" s="202"/>
    </row>
    <row r="13" spans="1:26" ht="90" x14ac:dyDescent="0.25">
      <c r="A13" s="388"/>
      <c r="B13" s="201" t="s">
        <v>41</v>
      </c>
      <c r="C13" s="184" t="s">
        <v>35</v>
      </c>
      <c r="D13" s="371"/>
      <c r="E13" s="371"/>
      <c r="F13" s="371"/>
      <c r="G13" s="380"/>
      <c r="H13" s="371"/>
      <c r="I13" s="371"/>
      <c r="J13" s="371"/>
      <c r="K13" s="183" t="s">
        <v>42</v>
      </c>
      <c r="L13" s="371"/>
      <c r="M13" s="373"/>
      <c r="N13" s="208">
        <v>22.088000000000001</v>
      </c>
      <c r="O13" s="208"/>
      <c r="P13" s="227">
        <v>4.8099999999999996</v>
      </c>
      <c r="Q13" s="233">
        <v>75.207999999999998</v>
      </c>
      <c r="R13" s="250"/>
      <c r="S13" s="270">
        <v>98</v>
      </c>
      <c r="T13" s="208">
        <v>95</v>
      </c>
      <c r="U13" s="187"/>
      <c r="V13" s="209">
        <v>1</v>
      </c>
      <c r="W13" s="384"/>
      <c r="X13" s="140"/>
      <c r="Y13" s="185"/>
      <c r="Z13" s="202" t="s">
        <v>683</v>
      </c>
    </row>
    <row r="14" spans="1:26" ht="75" x14ac:dyDescent="0.25">
      <c r="A14" s="211" t="s">
        <v>43</v>
      </c>
      <c r="B14" s="201" t="s">
        <v>44</v>
      </c>
      <c r="C14" s="207" t="s">
        <v>83</v>
      </c>
      <c r="D14" s="190" t="s">
        <v>36</v>
      </c>
      <c r="E14" s="191">
        <v>17.149999999999999</v>
      </c>
      <c r="F14" s="191">
        <v>-61.783299999999997</v>
      </c>
      <c r="G14" s="244" t="s">
        <v>46</v>
      </c>
      <c r="H14" s="190" t="s">
        <v>47</v>
      </c>
      <c r="I14" s="190">
        <v>14022214</v>
      </c>
      <c r="J14" s="190"/>
      <c r="K14" s="190"/>
      <c r="L14" s="190"/>
      <c r="M14" s="190"/>
      <c r="N14" s="208">
        <v>0</v>
      </c>
      <c r="O14" s="208">
        <v>0</v>
      </c>
      <c r="P14" s="227">
        <v>0</v>
      </c>
      <c r="Q14" s="233">
        <v>0</v>
      </c>
      <c r="R14" s="250">
        <v>0</v>
      </c>
      <c r="S14" s="270">
        <v>0</v>
      </c>
      <c r="T14" s="208">
        <v>0</v>
      </c>
      <c r="U14" s="187"/>
      <c r="V14" s="141" t="s">
        <v>604</v>
      </c>
      <c r="W14" s="187"/>
      <c r="X14" s="140"/>
      <c r="Y14" s="185"/>
      <c r="Z14" s="142" t="s">
        <v>605</v>
      </c>
    </row>
    <row r="15" spans="1:26" x14ac:dyDescent="0.25">
      <c r="A15" s="385" t="s">
        <v>48</v>
      </c>
      <c r="B15" s="386" t="s">
        <v>49</v>
      </c>
      <c r="C15" s="207" t="s">
        <v>195</v>
      </c>
      <c r="D15" s="382" t="s">
        <v>50</v>
      </c>
      <c r="E15" s="387">
        <v>12.51666</v>
      </c>
      <c r="F15" s="387">
        <v>-70.033330000000007</v>
      </c>
      <c r="G15" s="380" t="s">
        <v>46</v>
      </c>
      <c r="H15" s="382" t="s">
        <v>51</v>
      </c>
      <c r="I15" s="382" t="s">
        <v>52</v>
      </c>
      <c r="J15" s="382"/>
      <c r="K15" s="207"/>
      <c r="L15" s="382">
        <v>5</v>
      </c>
      <c r="M15" s="382">
        <v>1</v>
      </c>
      <c r="N15" s="208">
        <v>16.75</v>
      </c>
      <c r="O15" s="208">
        <v>0.436</v>
      </c>
      <c r="P15" s="223">
        <v>4.2430000000000003</v>
      </c>
      <c r="Q15" s="231">
        <v>7</v>
      </c>
      <c r="R15" s="231">
        <v>8</v>
      </c>
      <c r="S15" s="231">
        <v>8</v>
      </c>
      <c r="T15" s="231">
        <v>0</v>
      </c>
      <c r="U15" s="187"/>
      <c r="V15" s="143">
        <v>1</v>
      </c>
      <c r="W15" s="187"/>
      <c r="X15" s="140"/>
      <c r="Y15" s="185"/>
      <c r="Z15" s="202"/>
    </row>
    <row r="16" spans="1:26" x14ac:dyDescent="0.25">
      <c r="A16" s="371"/>
      <c r="B16" s="377"/>
      <c r="C16" s="207" t="s">
        <v>26</v>
      </c>
      <c r="D16" s="371"/>
      <c r="E16" s="371"/>
      <c r="F16" s="371"/>
      <c r="G16" s="380"/>
      <c r="H16" s="371"/>
      <c r="I16" s="371"/>
      <c r="J16" s="371"/>
      <c r="K16" s="184"/>
      <c r="L16" s="371"/>
      <c r="M16" s="382"/>
      <c r="N16" s="208">
        <v>3.3000000000000002E-2</v>
      </c>
      <c r="O16" s="208">
        <v>2.4E-2</v>
      </c>
      <c r="P16" s="223">
        <v>3.3000000000000002E-2</v>
      </c>
      <c r="Q16" s="231">
        <v>0</v>
      </c>
      <c r="R16" s="231">
        <v>0</v>
      </c>
      <c r="S16" s="231">
        <v>0</v>
      </c>
      <c r="T16" s="231">
        <v>2</v>
      </c>
      <c r="U16" s="188"/>
      <c r="V16" s="143">
        <v>1</v>
      </c>
      <c r="W16" s="187"/>
      <c r="X16" s="140"/>
      <c r="Y16" s="185"/>
      <c r="Z16" s="202"/>
    </row>
    <row r="17" spans="1:26" ht="30" x14ac:dyDescent="0.25">
      <c r="A17" s="144" t="s">
        <v>54</v>
      </c>
      <c r="B17" s="190" t="s">
        <v>604</v>
      </c>
      <c r="C17" s="207" t="s">
        <v>604</v>
      </c>
      <c r="D17" s="190" t="s">
        <v>55</v>
      </c>
      <c r="E17" s="193">
        <v>37.561</v>
      </c>
      <c r="F17" s="193">
        <v>-50.000999999999998</v>
      </c>
      <c r="G17" s="244" t="s">
        <v>94</v>
      </c>
      <c r="H17" s="190" t="s">
        <v>56</v>
      </c>
      <c r="I17" s="145"/>
      <c r="J17" s="190"/>
      <c r="K17" s="184"/>
      <c r="L17" s="190"/>
      <c r="M17" s="190"/>
      <c r="N17" s="146" t="s">
        <v>604</v>
      </c>
      <c r="O17" s="146" t="s">
        <v>604</v>
      </c>
      <c r="P17" s="224" t="s">
        <v>604</v>
      </c>
      <c r="Q17" s="146" t="s">
        <v>604</v>
      </c>
      <c r="R17" s="146" t="s">
        <v>604</v>
      </c>
      <c r="S17" s="146" t="s">
        <v>604</v>
      </c>
      <c r="T17" s="146" t="s">
        <v>604</v>
      </c>
      <c r="U17" s="185" t="s">
        <v>57</v>
      </c>
      <c r="V17" s="197"/>
      <c r="W17" s="187"/>
      <c r="X17" s="140"/>
      <c r="Y17" s="185"/>
      <c r="Z17" s="202" t="s">
        <v>606</v>
      </c>
    </row>
    <row r="18" spans="1:26" ht="30" x14ac:dyDescent="0.25">
      <c r="A18" s="194" t="s">
        <v>58</v>
      </c>
      <c r="B18" s="190" t="s">
        <v>604</v>
      </c>
      <c r="C18" s="207" t="s">
        <v>604</v>
      </c>
      <c r="D18" s="190" t="s">
        <v>59</v>
      </c>
      <c r="E18" s="193">
        <v>39.298000000000002</v>
      </c>
      <c r="F18" s="193">
        <v>-70.659000000000006</v>
      </c>
      <c r="G18" s="244" t="s">
        <v>28</v>
      </c>
      <c r="H18" s="190" t="s">
        <v>56</v>
      </c>
      <c r="I18" s="190"/>
      <c r="J18" s="190"/>
      <c r="K18" s="184"/>
      <c r="L18" s="190"/>
      <c r="M18" s="190"/>
      <c r="N18" s="208"/>
      <c r="O18" s="208"/>
      <c r="P18" s="227"/>
      <c r="Q18" s="233"/>
      <c r="R18" s="250"/>
      <c r="S18" s="270"/>
      <c r="T18" s="208"/>
      <c r="U18" s="268">
        <v>1</v>
      </c>
      <c r="V18" s="198"/>
      <c r="W18" s="187"/>
      <c r="X18" s="140"/>
      <c r="Y18" s="185"/>
      <c r="Z18" s="202"/>
    </row>
    <row r="19" spans="1:26" ht="30" x14ac:dyDescent="0.25">
      <c r="A19" s="194" t="s">
        <v>607</v>
      </c>
      <c r="B19" s="190" t="s">
        <v>604</v>
      </c>
      <c r="C19" s="207" t="s">
        <v>604</v>
      </c>
      <c r="D19" s="190" t="s">
        <v>608</v>
      </c>
      <c r="E19" s="193">
        <v>41.904000000000003</v>
      </c>
      <c r="F19" s="193">
        <v>-61.655000000000001</v>
      </c>
      <c r="G19" s="244" t="s">
        <v>28</v>
      </c>
      <c r="H19" s="190" t="s">
        <v>56</v>
      </c>
      <c r="I19" s="190"/>
      <c r="J19" s="190"/>
      <c r="K19" s="184"/>
      <c r="L19" s="190"/>
      <c r="M19" s="190"/>
      <c r="N19" s="208"/>
      <c r="O19" s="185"/>
      <c r="P19" s="225"/>
      <c r="Q19" s="232"/>
      <c r="R19" s="248"/>
      <c r="S19" s="269"/>
      <c r="T19" s="247"/>
      <c r="U19" s="252">
        <v>2</v>
      </c>
      <c r="V19" s="187"/>
      <c r="W19" s="187"/>
      <c r="X19" s="140"/>
      <c r="Y19" s="202"/>
      <c r="Z19" s="185"/>
    </row>
    <row r="20" spans="1:26" x14ac:dyDescent="0.25">
      <c r="A20" s="389" t="s">
        <v>60</v>
      </c>
      <c r="B20" s="390" t="s">
        <v>609</v>
      </c>
      <c r="C20" s="207" t="s">
        <v>35</v>
      </c>
      <c r="D20" s="382" t="s">
        <v>61</v>
      </c>
      <c r="E20" s="391">
        <v>32.953000000000003</v>
      </c>
      <c r="F20" s="391">
        <v>-72.498999999999995</v>
      </c>
      <c r="G20" s="392" t="s">
        <v>46</v>
      </c>
      <c r="H20" s="190"/>
      <c r="I20" s="190"/>
      <c r="J20" s="190"/>
      <c r="K20" s="184"/>
      <c r="L20" s="190"/>
      <c r="M20" s="190"/>
      <c r="N20" s="208">
        <v>99.462000000000003</v>
      </c>
      <c r="O20" s="185">
        <v>100</v>
      </c>
      <c r="P20" s="225">
        <v>96.001000000000005</v>
      </c>
      <c r="Q20" s="232">
        <v>97</v>
      </c>
      <c r="R20" s="248">
        <v>98</v>
      </c>
      <c r="S20" s="269">
        <v>58</v>
      </c>
      <c r="T20" s="185">
        <v>0</v>
      </c>
      <c r="U20" s="393">
        <v>0</v>
      </c>
      <c r="V20" s="187"/>
      <c r="W20" s="187"/>
      <c r="X20" s="140"/>
      <c r="Y20" s="202"/>
      <c r="Z20" s="279" t="s">
        <v>694</v>
      </c>
    </row>
    <row r="21" spans="1:26" x14ac:dyDescent="0.25">
      <c r="A21" s="389"/>
      <c r="B21" s="370"/>
      <c r="C21" s="207" t="s">
        <v>40</v>
      </c>
      <c r="D21" s="382"/>
      <c r="E21" s="391"/>
      <c r="F21" s="391"/>
      <c r="G21" s="392"/>
      <c r="H21" s="190" t="s">
        <v>56</v>
      </c>
      <c r="I21" s="190"/>
      <c r="J21" s="190"/>
      <c r="K21" s="184"/>
      <c r="L21" s="190"/>
      <c r="M21" s="190"/>
      <c r="N21" s="208">
        <v>0</v>
      </c>
      <c r="O21" s="208">
        <v>0</v>
      </c>
      <c r="P21" s="227">
        <v>0</v>
      </c>
      <c r="Q21" s="233">
        <v>0</v>
      </c>
      <c r="R21" s="250">
        <v>18</v>
      </c>
      <c r="S21" s="270">
        <v>70</v>
      </c>
      <c r="T21" s="208">
        <v>0</v>
      </c>
      <c r="U21" s="393"/>
      <c r="V21" s="198"/>
      <c r="W21" s="187"/>
      <c r="X21" s="140"/>
      <c r="Y21" s="185"/>
      <c r="Z21" s="280"/>
    </row>
    <row r="22" spans="1:26" ht="30" x14ac:dyDescent="0.25">
      <c r="A22" s="144" t="s">
        <v>610</v>
      </c>
      <c r="B22" s="190" t="s">
        <v>604</v>
      </c>
      <c r="C22" s="207" t="s">
        <v>604</v>
      </c>
      <c r="D22" s="190" t="s">
        <v>61</v>
      </c>
      <c r="E22" s="193">
        <v>33</v>
      </c>
      <c r="F22" s="193">
        <v>-72.66</v>
      </c>
      <c r="G22" s="244" t="s">
        <v>94</v>
      </c>
      <c r="H22" s="190" t="s">
        <v>56</v>
      </c>
      <c r="I22" s="190"/>
      <c r="J22" s="190"/>
      <c r="K22" s="184"/>
      <c r="L22" s="190"/>
      <c r="M22" s="190"/>
      <c r="N22" s="146" t="s">
        <v>604</v>
      </c>
      <c r="O22" s="146" t="s">
        <v>604</v>
      </c>
      <c r="P22" s="224" t="s">
        <v>604</v>
      </c>
      <c r="Q22" s="146" t="s">
        <v>604</v>
      </c>
      <c r="R22" s="146" t="s">
        <v>604</v>
      </c>
      <c r="S22" s="146" t="s">
        <v>604</v>
      </c>
      <c r="T22" s="146" t="s">
        <v>604</v>
      </c>
      <c r="U22" s="185" t="s">
        <v>604</v>
      </c>
      <c r="V22" s="199"/>
      <c r="W22" s="187"/>
      <c r="X22" s="140"/>
      <c r="Y22" s="202"/>
      <c r="Z22" s="202" t="s">
        <v>611</v>
      </c>
    </row>
    <row r="23" spans="1:26" x14ac:dyDescent="0.25">
      <c r="A23" s="385" t="s">
        <v>63</v>
      </c>
      <c r="B23" s="201" t="s">
        <v>64</v>
      </c>
      <c r="C23" s="207" t="s">
        <v>65</v>
      </c>
      <c r="D23" s="382" t="s">
        <v>66</v>
      </c>
      <c r="E23" s="387">
        <v>26.42</v>
      </c>
      <c r="F23" s="387">
        <v>-79.010000000000005</v>
      </c>
      <c r="G23" s="380" t="s">
        <v>28</v>
      </c>
      <c r="H23" s="373" t="s">
        <v>67</v>
      </c>
      <c r="I23" s="373" t="s">
        <v>68</v>
      </c>
      <c r="J23" s="373">
        <v>211</v>
      </c>
      <c r="K23" s="373" t="s">
        <v>69</v>
      </c>
      <c r="L23" s="190">
        <v>10</v>
      </c>
      <c r="M23" s="190">
        <v>1</v>
      </c>
      <c r="N23" s="208">
        <v>99.953000000000003</v>
      </c>
      <c r="O23" s="208">
        <v>98.328999999999994</v>
      </c>
      <c r="P23" s="227">
        <v>97.826999999999998</v>
      </c>
      <c r="Q23" s="233">
        <v>97</v>
      </c>
      <c r="R23" s="250">
        <v>100</v>
      </c>
      <c r="S23" s="270">
        <v>99</v>
      </c>
      <c r="T23" s="208">
        <v>99</v>
      </c>
      <c r="U23" s="186"/>
      <c r="V23" s="209">
        <v>2</v>
      </c>
      <c r="W23" s="187"/>
      <c r="X23" s="394" t="s">
        <v>612</v>
      </c>
      <c r="Y23" s="396">
        <v>60</v>
      </c>
      <c r="Z23" s="202"/>
    </row>
    <row r="24" spans="1:26" x14ac:dyDescent="0.25">
      <c r="A24" s="371"/>
      <c r="B24" s="190" t="s">
        <v>613</v>
      </c>
      <c r="C24" s="207" t="s">
        <v>26</v>
      </c>
      <c r="D24" s="371"/>
      <c r="E24" s="371"/>
      <c r="F24" s="371"/>
      <c r="G24" s="380"/>
      <c r="H24" s="371"/>
      <c r="I24" s="371"/>
      <c r="J24" s="371"/>
      <c r="K24" s="371"/>
      <c r="L24" s="190">
        <v>10</v>
      </c>
      <c r="M24" s="190">
        <v>1</v>
      </c>
      <c r="N24" s="208">
        <v>99.86</v>
      </c>
      <c r="O24" s="208">
        <v>98.177000000000007</v>
      </c>
      <c r="P24" s="227">
        <v>97.629000000000005</v>
      </c>
      <c r="Q24" s="233">
        <v>97</v>
      </c>
      <c r="R24" s="250">
        <v>99</v>
      </c>
      <c r="S24" s="270">
        <v>95</v>
      </c>
      <c r="T24" s="208">
        <v>0</v>
      </c>
      <c r="U24" s="187"/>
      <c r="V24" s="239">
        <v>1</v>
      </c>
      <c r="W24" s="187"/>
      <c r="X24" s="395"/>
      <c r="Y24" s="397"/>
      <c r="Z24" s="202"/>
    </row>
    <row r="25" spans="1:26" x14ac:dyDescent="0.25">
      <c r="A25" s="371"/>
      <c r="B25" s="190" t="s">
        <v>614</v>
      </c>
      <c r="C25" s="207" t="s">
        <v>32</v>
      </c>
      <c r="D25" s="371"/>
      <c r="E25" s="371"/>
      <c r="F25" s="371"/>
      <c r="G25" s="380"/>
      <c r="H25" s="371"/>
      <c r="I25" s="371"/>
      <c r="J25" s="371"/>
      <c r="K25" s="371"/>
      <c r="L25" s="190">
        <v>5</v>
      </c>
      <c r="M25" s="190">
        <v>1</v>
      </c>
      <c r="N25" s="208">
        <v>99.86</v>
      </c>
      <c r="O25" s="208">
        <v>98.18</v>
      </c>
      <c r="P25" s="227">
        <v>97.733000000000004</v>
      </c>
      <c r="Q25" s="233">
        <v>97</v>
      </c>
      <c r="R25" s="250">
        <v>100</v>
      </c>
      <c r="S25" s="270">
        <v>99</v>
      </c>
      <c r="T25" s="208">
        <v>91</v>
      </c>
      <c r="U25" s="187"/>
      <c r="V25" s="238">
        <v>2</v>
      </c>
      <c r="W25" s="187"/>
      <c r="X25" s="395"/>
      <c r="Y25" s="397"/>
      <c r="Z25" s="202"/>
    </row>
    <row r="26" spans="1:26" x14ac:dyDescent="0.25">
      <c r="A26" s="371"/>
      <c r="B26" s="190" t="s">
        <v>615</v>
      </c>
      <c r="C26" s="207" t="s">
        <v>70</v>
      </c>
      <c r="D26" s="371"/>
      <c r="E26" s="371"/>
      <c r="F26" s="371"/>
      <c r="G26" s="380"/>
      <c r="H26" s="371"/>
      <c r="I26" s="371"/>
      <c r="J26" s="371"/>
      <c r="K26" s="371"/>
      <c r="L26" s="190">
        <v>2</v>
      </c>
      <c r="M26" s="190">
        <v>5</v>
      </c>
      <c r="N26" s="208">
        <v>99.96</v>
      </c>
      <c r="O26" s="208">
        <v>98.323999999999998</v>
      </c>
      <c r="P26" s="227">
        <v>97.826999999999998</v>
      </c>
      <c r="Q26" s="233">
        <v>97</v>
      </c>
      <c r="R26" s="250">
        <v>100</v>
      </c>
      <c r="S26" s="270">
        <v>99</v>
      </c>
      <c r="T26" s="208">
        <v>99</v>
      </c>
      <c r="U26" s="187"/>
      <c r="V26" s="141" t="s">
        <v>604</v>
      </c>
      <c r="W26" s="187"/>
      <c r="X26" s="365"/>
      <c r="Y26" s="398"/>
      <c r="Z26" s="202"/>
    </row>
    <row r="27" spans="1:26" x14ac:dyDescent="0.25">
      <c r="A27" s="189" t="s">
        <v>71</v>
      </c>
      <c r="B27" s="190" t="s">
        <v>604</v>
      </c>
      <c r="C27" s="207" t="s">
        <v>604</v>
      </c>
      <c r="D27" s="190" t="s">
        <v>66</v>
      </c>
      <c r="E27" s="191">
        <v>23.46</v>
      </c>
      <c r="F27" s="191">
        <v>-76.06</v>
      </c>
      <c r="G27" s="273" t="s">
        <v>72</v>
      </c>
      <c r="H27" s="183" t="s">
        <v>73</v>
      </c>
      <c r="I27" s="183" t="s">
        <v>74</v>
      </c>
      <c r="J27" s="183">
        <v>12</v>
      </c>
      <c r="K27" s="183"/>
      <c r="L27" s="183"/>
      <c r="M27" s="183"/>
      <c r="N27" s="146" t="s">
        <v>604</v>
      </c>
      <c r="O27" s="146" t="s">
        <v>604</v>
      </c>
      <c r="P27" s="224" t="s">
        <v>604</v>
      </c>
      <c r="Q27" s="146" t="s">
        <v>604</v>
      </c>
      <c r="R27" s="146" t="s">
        <v>604</v>
      </c>
      <c r="S27" s="146" t="s">
        <v>604</v>
      </c>
      <c r="T27" s="146" t="s">
        <v>604</v>
      </c>
      <c r="U27" s="187"/>
      <c r="V27" s="141" t="s">
        <v>604</v>
      </c>
      <c r="W27" s="187"/>
      <c r="X27" s="140" t="s">
        <v>616</v>
      </c>
      <c r="Y27" s="185">
        <v>99</v>
      </c>
      <c r="Z27" s="202"/>
    </row>
    <row r="28" spans="1:26" x14ac:dyDescent="0.25">
      <c r="A28" s="189" t="s">
        <v>75</v>
      </c>
      <c r="B28" s="190" t="s">
        <v>604</v>
      </c>
      <c r="C28" s="207" t="s">
        <v>604</v>
      </c>
      <c r="D28" s="190" t="s">
        <v>66</v>
      </c>
      <c r="E28" s="191">
        <v>20.05</v>
      </c>
      <c r="F28" s="191">
        <v>-77.22</v>
      </c>
      <c r="G28" s="273" t="s">
        <v>72</v>
      </c>
      <c r="H28" s="190" t="s">
        <v>73</v>
      </c>
      <c r="I28" s="190" t="s">
        <v>76</v>
      </c>
      <c r="J28" s="190"/>
      <c r="K28" s="190"/>
      <c r="L28" s="190"/>
      <c r="M28" s="190"/>
      <c r="N28" s="146" t="s">
        <v>604</v>
      </c>
      <c r="O28" s="146" t="s">
        <v>604</v>
      </c>
      <c r="P28" s="224" t="s">
        <v>604</v>
      </c>
      <c r="Q28" s="146" t="s">
        <v>604</v>
      </c>
      <c r="R28" s="146" t="s">
        <v>604</v>
      </c>
      <c r="S28" s="146" t="s">
        <v>604</v>
      </c>
      <c r="T28" s="146" t="s">
        <v>604</v>
      </c>
      <c r="U28" s="187"/>
      <c r="V28" s="141" t="s">
        <v>604</v>
      </c>
      <c r="W28" s="187"/>
      <c r="X28" s="140"/>
      <c r="Y28" s="185"/>
      <c r="Z28" s="202"/>
    </row>
    <row r="29" spans="1:26" ht="30" x14ac:dyDescent="0.25">
      <c r="A29" s="189" t="s">
        <v>77</v>
      </c>
      <c r="B29" s="190" t="s">
        <v>604</v>
      </c>
      <c r="C29" s="207" t="s">
        <v>604</v>
      </c>
      <c r="D29" s="190" t="s">
        <v>66</v>
      </c>
      <c r="E29" s="191">
        <v>25.05</v>
      </c>
      <c r="F29" s="191">
        <v>-77.22</v>
      </c>
      <c r="G29" s="273" t="s">
        <v>72</v>
      </c>
      <c r="H29" s="183" t="s">
        <v>78</v>
      </c>
      <c r="I29" s="183" t="s">
        <v>79</v>
      </c>
      <c r="J29" s="183"/>
      <c r="K29" s="183"/>
      <c r="L29" s="183"/>
      <c r="M29" s="183"/>
      <c r="N29" s="146" t="s">
        <v>604</v>
      </c>
      <c r="O29" s="146" t="s">
        <v>604</v>
      </c>
      <c r="P29" s="224" t="s">
        <v>604</v>
      </c>
      <c r="Q29" s="146" t="s">
        <v>604</v>
      </c>
      <c r="R29" s="146" t="s">
        <v>604</v>
      </c>
      <c r="S29" s="146" t="s">
        <v>604</v>
      </c>
      <c r="T29" s="146" t="s">
        <v>604</v>
      </c>
      <c r="U29" s="187"/>
      <c r="V29" s="141" t="s">
        <v>604</v>
      </c>
      <c r="W29" s="187"/>
      <c r="X29" s="140" t="s">
        <v>617</v>
      </c>
      <c r="Y29" s="185">
        <v>100</v>
      </c>
      <c r="Z29" s="202"/>
    </row>
    <row r="30" spans="1:26" x14ac:dyDescent="0.25">
      <c r="A30" s="189" t="s">
        <v>80</v>
      </c>
      <c r="B30" s="190" t="s">
        <v>604</v>
      </c>
      <c r="C30" s="207" t="s">
        <v>604</v>
      </c>
      <c r="D30" s="190" t="s">
        <v>66</v>
      </c>
      <c r="E30" s="191">
        <v>26.67389</v>
      </c>
      <c r="F30" s="191">
        <v>-77.283330000000007</v>
      </c>
      <c r="G30" s="273" t="s">
        <v>72</v>
      </c>
      <c r="H30" s="183" t="s">
        <v>73</v>
      </c>
      <c r="I30" s="183"/>
      <c r="J30" s="183"/>
      <c r="K30" s="183"/>
      <c r="L30" s="183"/>
      <c r="M30" s="183"/>
      <c r="N30" s="146" t="s">
        <v>604</v>
      </c>
      <c r="O30" s="146" t="s">
        <v>604</v>
      </c>
      <c r="P30" s="224" t="s">
        <v>604</v>
      </c>
      <c r="Q30" s="146" t="s">
        <v>604</v>
      </c>
      <c r="R30" s="146" t="s">
        <v>604</v>
      </c>
      <c r="S30" s="146" t="s">
        <v>604</v>
      </c>
      <c r="T30" s="146" t="s">
        <v>604</v>
      </c>
      <c r="U30" s="187"/>
      <c r="V30" s="141" t="s">
        <v>604</v>
      </c>
      <c r="W30" s="187"/>
      <c r="X30" s="140"/>
      <c r="Y30" s="185"/>
      <c r="Z30" s="202"/>
    </row>
    <row r="31" spans="1:26" ht="30" x14ac:dyDescent="0.25">
      <c r="A31" s="189" t="s">
        <v>81</v>
      </c>
      <c r="B31" s="201" t="s">
        <v>82</v>
      </c>
      <c r="C31" s="207" t="s">
        <v>83</v>
      </c>
      <c r="D31" s="190" t="s">
        <v>84</v>
      </c>
      <c r="E31" s="191">
        <v>13.1</v>
      </c>
      <c r="F31" s="191">
        <v>-59.616599999999998</v>
      </c>
      <c r="G31" s="273" t="s">
        <v>46</v>
      </c>
      <c r="H31" s="183" t="s">
        <v>85</v>
      </c>
      <c r="I31" s="183">
        <v>14004206</v>
      </c>
      <c r="J31" s="183"/>
      <c r="K31" s="183"/>
      <c r="L31" s="183">
        <v>60</v>
      </c>
      <c r="M31" s="183">
        <v>6</v>
      </c>
      <c r="N31" s="208"/>
      <c r="O31" s="208"/>
      <c r="P31" s="227"/>
      <c r="Q31" s="233"/>
      <c r="R31" s="250"/>
      <c r="S31" s="270"/>
      <c r="T31" s="208"/>
      <c r="U31" s="187"/>
      <c r="V31" s="209">
        <v>0</v>
      </c>
      <c r="W31" s="187"/>
      <c r="X31" s="140" t="s">
        <v>618</v>
      </c>
      <c r="Y31" s="185">
        <v>80</v>
      </c>
      <c r="Z31" s="202"/>
    </row>
    <row r="32" spans="1:26" x14ac:dyDescent="0.25">
      <c r="A32" s="189" t="s">
        <v>86</v>
      </c>
      <c r="B32" s="201" t="s">
        <v>87</v>
      </c>
      <c r="C32" s="207" t="s">
        <v>26</v>
      </c>
      <c r="D32" s="190" t="s">
        <v>84</v>
      </c>
      <c r="E32" s="191">
        <v>13.262980000000001</v>
      </c>
      <c r="F32" s="191">
        <v>-59.644849999999998</v>
      </c>
      <c r="G32" s="273" t="s">
        <v>46</v>
      </c>
      <c r="H32" s="190" t="s">
        <v>88</v>
      </c>
      <c r="I32" s="190" t="s">
        <v>89</v>
      </c>
      <c r="J32" s="190"/>
      <c r="K32" s="190" t="s">
        <v>90</v>
      </c>
      <c r="L32" s="190">
        <v>5</v>
      </c>
      <c r="M32" s="190">
        <v>1</v>
      </c>
      <c r="N32" s="208">
        <v>79.91</v>
      </c>
      <c r="O32" s="208">
        <v>78.552999999999997</v>
      </c>
      <c r="P32" s="227">
        <v>55.423000000000002</v>
      </c>
      <c r="Q32" s="237">
        <v>7</v>
      </c>
      <c r="R32" s="237">
        <v>3</v>
      </c>
      <c r="S32" s="237">
        <v>0</v>
      </c>
      <c r="T32" s="237">
        <v>0</v>
      </c>
      <c r="U32" s="187"/>
      <c r="V32" s="238">
        <v>0</v>
      </c>
      <c r="W32" s="187"/>
      <c r="X32" s="140"/>
      <c r="Y32" s="185"/>
      <c r="Z32" s="202"/>
    </row>
    <row r="33" spans="1:26" x14ac:dyDescent="0.25">
      <c r="A33" s="189" t="s">
        <v>91</v>
      </c>
      <c r="B33" s="190" t="s">
        <v>604</v>
      </c>
      <c r="C33" s="207" t="s">
        <v>604</v>
      </c>
      <c r="D33" s="190" t="s">
        <v>84</v>
      </c>
      <c r="E33" s="191">
        <v>13.111470000000001</v>
      </c>
      <c r="F33" s="191">
        <v>-59.631</v>
      </c>
      <c r="G33" s="273" t="s">
        <v>72</v>
      </c>
      <c r="H33" s="190" t="s">
        <v>92</v>
      </c>
      <c r="I33" s="190"/>
      <c r="J33" s="190"/>
      <c r="K33" s="190"/>
      <c r="L33" s="190"/>
      <c r="M33" s="190"/>
      <c r="N33" s="146" t="s">
        <v>604</v>
      </c>
      <c r="O33" s="146" t="s">
        <v>604</v>
      </c>
      <c r="P33" s="224" t="s">
        <v>604</v>
      </c>
      <c r="Q33" s="146" t="s">
        <v>604</v>
      </c>
      <c r="R33" s="146" t="s">
        <v>604</v>
      </c>
      <c r="S33" s="146" t="s">
        <v>604</v>
      </c>
      <c r="T33" s="146" t="s">
        <v>604</v>
      </c>
      <c r="U33" s="187"/>
      <c r="V33" s="141" t="s">
        <v>604</v>
      </c>
      <c r="W33" s="187"/>
      <c r="X33" s="140"/>
      <c r="Y33" s="185"/>
      <c r="Z33" s="202"/>
    </row>
    <row r="34" spans="1:26" x14ac:dyDescent="0.25">
      <c r="A34" s="189" t="s">
        <v>93</v>
      </c>
      <c r="B34" s="190" t="s">
        <v>604</v>
      </c>
      <c r="C34" s="207" t="s">
        <v>604</v>
      </c>
      <c r="D34" s="190" t="s">
        <v>84</v>
      </c>
      <c r="E34" s="191">
        <v>13.2</v>
      </c>
      <c r="F34" s="191">
        <v>-59.5</v>
      </c>
      <c r="G34" s="273" t="s">
        <v>94</v>
      </c>
      <c r="H34" s="190" t="s">
        <v>92</v>
      </c>
      <c r="I34" s="190"/>
      <c r="J34" s="190"/>
      <c r="K34" s="190"/>
      <c r="L34" s="190"/>
      <c r="M34" s="190"/>
      <c r="N34" s="146" t="s">
        <v>604</v>
      </c>
      <c r="O34" s="146" t="s">
        <v>604</v>
      </c>
      <c r="P34" s="224" t="s">
        <v>604</v>
      </c>
      <c r="Q34" s="146" t="s">
        <v>604</v>
      </c>
      <c r="R34" s="146" t="s">
        <v>604</v>
      </c>
      <c r="S34" s="146" t="s">
        <v>604</v>
      </c>
      <c r="T34" s="146" t="s">
        <v>604</v>
      </c>
      <c r="U34" s="187"/>
      <c r="V34" s="141" t="s">
        <v>604</v>
      </c>
      <c r="W34" s="187"/>
      <c r="X34" s="140"/>
      <c r="Y34" s="185"/>
      <c r="Z34" s="202"/>
    </row>
    <row r="35" spans="1:26" x14ac:dyDescent="0.25">
      <c r="A35" s="189" t="s">
        <v>95</v>
      </c>
      <c r="B35" s="190" t="s">
        <v>604</v>
      </c>
      <c r="C35" s="207" t="s">
        <v>604</v>
      </c>
      <c r="D35" s="190" t="s">
        <v>84</v>
      </c>
      <c r="E35" s="191">
        <v>13.3</v>
      </c>
      <c r="F35" s="191">
        <v>-59.6</v>
      </c>
      <c r="G35" s="273" t="s">
        <v>96</v>
      </c>
      <c r="H35" s="190" t="s">
        <v>92</v>
      </c>
      <c r="I35" s="190"/>
      <c r="J35" s="190"/>
      <c r="K35" s="190"/>
      <c r="L35" s="190"/>
      <c r="M35" s="190"/>
      <c r="N35" s="146" t="s">
        <v>604</v>
      </c>
      <c r="O35" s="146" t="s">
        <v>604</v>
      </c>
      <c r="P35" s="224" t="s">
        <v>604</v>
      </c>
      <c r="Q35" s="146" t="s">
        <v>604</v>
      </c>
      <c r="R35" s="146" t="s">
        <v>604</v>
      </c>
      <c r="S35" s="146" t="s">
        <v>604</v>
      </c>
      <c r="T35" s="146" t="s">
        <v>604</v>
      </c>
      <c r="U35" s="187"/>
      <c r="V35" s="141" t="s">
        <v>604</v>
      </c>
      <c r="W35" s="187"/>
      <c r="X35" s="140"/>
      <c r="Y35" s="185"/>
      <c r="Z35" s="147"/>
    </row>
    <row r="36" spans="1:26" x14ac:dyDescent="0.25">
      <c r="A36" s="385" t="s">
        <v>97</v>
      </c>
      <c r="B36" s="386" t="s">
        <v>98</v>
      </c>
      <c r="C36" s="207" t="s">
        <v>26</v>
      </c>
      <c r="D36" s="382" t="s">
        <v>99</v>
      </c>
      <c r="E36" s="387">
        <v>16.80283</v>
      </c>
      <c r="F36" s="387">
        <v>-88.08202</v>
      </c>
      <c r="G36" s="380" t="s">
        <v>46</v>
      </c>
      <c r="H36" s="373" t="s">
        <v>100</v>
      </c>
      <c r="I36" s="382"/>
      <c r="J36" s="382"/>
      <c r="K36" s="382" t="s">
        <v>101</v>
      </c>
      <c r="L36" s="382">
        <v>5</v>
      </c>
      <c r="M36" s="382">
        <v>1</v>
      </c>
      <c r="N36" s="208"/>
      <c r="O36" s="208"/>
      <c r="P36" s="227"/>
      <c r="Q36" s="233"/>
      <c r="R36" s="250"/>
      <c r="S36" s="270"/>
      <c r="T36" s="208">
        <v>0</v>
      </c>
      <c r="U36" s="187"/>
      <c r="V36" s="209">
        <v>0</v>
      </c>
      <c r="W36" s="187"/>
      <c r="X36" s="140"/>
      <c r="Y36" s="185"/>
      <c r="Z36" s="203"/>
    </row>
    <row r="37" spans="1:26" x14ac:dyDescent="0.25">
      <c r="A37" s="371"/>
      <c r="B37" s="377"/>
      <c r="C37" s="207" t="s">
        <v>65</v>
      </c>
      <c r="D37" s="371"/>
      <c r="E37" s="371"/>
      <c r="F37" s="371"/>
      <c r="G37" s="380"/>
      <c r="H37" s="371"/>
      <c r="I37" s="371"/>
      <c r="J37" s="371"/>
      <c r="K37" s="371"/>
      <c r="L37" s="371"/>
      <c r="M37" s="371"/>
      <c r="N37" s="208"/>
      <c r="O37" s="208"/>
      <c r="P37" s="227"/>
      <c r="Q37" s="233"/>
      <c r="R37" s="250"/>
      <c r="S37" s="270"/>
      <c r="T37" s="208">
        <v>0</v>
      </c>
      <c r="U37" s="187"/>
      <c r="V37" s="209">
        <v>0</v>
      </c>
      <c r="W37" s="187"/>
      <c r="X37" s="140"/>
      <c r="Y37" s="185"/>
      <c r="Z37" s="202"/>
    </row>
    <row r="38" spans="1:26" x14ac:dyDescent="0.25">
      <c r="A38" s="189" t="s">
        <v>102</v>
      </c>
      <c r="B38" s="190" t="s">
        <v>604</v>
      </c>
      <c r="C38" s="207" t="s">
        <v>604</v>
      </c>
      <c r="D38" s="190" t="s">
        <v>99</v>
      </c>
      <c r="E38" s="191"/>
      <c r="F38" s="191"/>
      <c r="G38" s="273" t="s">
        <v>103</v>
      </c>
      <c r="H38" s="183" t="s">
        <v>104</v>
      </c>
      <c r="I38" s="190"/>
      <c r="J38" s="190"/>
      <c r="K38" s="190"/>
      <c r="L38" s="190"/>
      <c r="M38" s="190"/>
      <c r="N38" s="146" t="s">
        <v>604</v>
      </c>
      <c r="O38" s="146" t="s">
        <v>604</v>
      </c>
      <c r="P38" s="224" t="s">
        <v>604</v>
      </c>
      <c r="Q38" s="146" t="s">
        <v>604</v>
      </c>
      <c r="R38" s="146" t="s">
        <v>604</v>
      </c>
      <c r="S38" s="146" t="s">
        <v>604</v>
      </c>
      <c r="T38" s="146" t="s">
        <v>604</v>
      </c>
      <c r="U38" s="187"/>
      <c r="V38" s="141" t="s">
        <v>604</v>
      </c>
      <c r="W38" s="187"/>
      <c r="X38" s="140"/>
      <c r="Y38" s="185"/>
      <c r="Z38" s="202"/>
    </row>
    <row r="39" spans="1:26" x14ac:dyDescent="0.25">
      <c r="A39" s="189" t="s">
        <v>99</v>
      </c>
      <c r="B39" s="190" t="s">
        <v>604</v>
      </c>
      <c r="C39" s="207" t="s">
        <v>604</v>
      </c>
      <c r="D39" s="190" t="s">
        <v>99</v>
      </c>
      <c r="E39" s="191">
        <v>17.5</v>
      </c>
      <c r="F39" s="191">
        <v>-88.2</v>
      </c>
      <c r="G39" s="273" t="s">
        <v>46</v>
      </c>
      <c r="H39" s="190" t="s">
        <v>105</v>
      </c>
      <c r="I39" s="190" t="s">
        <v>106</v>
      </c>
      <c r="J39" s="190"/>
      <c r="K39" s="190"/>
      <c r="L39" s="190"/>
      <c r="M39" s="190"/>
      <c r="N39" s="146" t="s">
        <v>604</v>
      </c>
      <c r="O39" s="146" t="s">
        <v>604</v>
      </c>
      <c r="P39" s="224" t="s">
        <v>604</v>
      </c>
      <c r="Q39" s="146" t="s">
        <v>604</v>
      </c>
      <c r="R39" s="146" t="s">
        <v>604</v>
      </c>
      <c r="S39" s="146" t="s">
        <v>604</v>
      </c>
      <c r="T39" s="146" t="s">
        <v>604</v>
      </c>
      <c r="U39" s="187"/>
      <c r="V39" s="141" t="s">
        <v>604</v>
      </c>
      <c r="W39" s="187"/>
      <c r="X39" s="140" t="s">
        <v>619</v>
      </c>
      <c r="Y39" s="148">
        <v>84</v>
      </c>
      <c r="Z39" s="149"/>
    </row>
    <row r="40" spans="1:26" x14ac:dyDescent="0.25">
      <c r="A40" s="385" t="s">
        <v>107</v>
      </c>
      <c r="B40" s="399" t="s">
        <v>108</v>
      </c>
      <c r="C40" s="207" t="s">
        <v>109</v>
      </c>
      <c r="D40" s="382" t="s">
        <v>99</v>
      </c>
      <c r="E40" s="387">
        <v>17.473354400000002</v>
      </c>
      <c r="F40" s="387">
        <v>-88.200506000000004</v>
      </c>
      <c r="G40" s="380" t="s">
        <v>46</v>
      </c>
      <c r="H40" s="382" t="s">
        <v>110</v>
      </c>
      <c r="I40" s="382" t="s">
        <v>111</v>
      </c>
      <c r="J40" s="382"/>
      <c r="K40" s="382" t="s">
        <v>101</v>
      </c>
      <c r="L40" s="382">
        <v>5</v>
      </c>
      <c r="M40" s="382">
        <v>1</v>
      </c>
      <c r="N40" s="208">
        <v>78.53</v>
      </c>
      <c r="O40" s="208">
        <v>0</v>
      </c>
      <c r="P40" s="227">
        <v>0</v>
      </c>
      <c r="Q40" s="233">
        <v>0</v>
      </c>
      <c r="R40" s="250">
        <v>0</v>
      </c>
      <c r="S40" s="270">
        <v>0</v>
      </c>
      <c r="T40" s="208">
        <v>0</v>
      </c>
      <c r="U40" s="187"/>
      <c r="V40" s="209">
        <v>0</v>
      </c>
      <c r="W40" s="187"/>
      <c r="X40" s="140"/>
      <c r="Y40" s="148"/>
      <c r="Z40" s="149"/>
    </row>
    <row r="41" spans="1:26" x14ac:dyDescent="0.25">
      <c r="A41" s="371"/>
      <c r="B41" s="400"/>
      <c r="C41" s="207" t="s">
        <v>32</v>
      </c>
      <c r="D41" s="371"/>
      <c r="E41" s="371"/>
      <c r="F41" s="371"/>
      <c r="G41" s="380"/>
      <c r="H41" s="371"/>
      <c r="I41" s="371"/>
      <c r="J41" s="371"/>
      <c r="K41" s="371"/>
      <c r="L41" s="371"/>
      <c r="M41" s="371"/>
      <c r="N41" s="208">
        <v>78.52</v>
      </c>
      <c r="O41" s="208">
        <v>0</v>
      </c>
      <c r="P41" s="227">
        <v>0</v>
      </c>
      <c r="Q41" s="233">
        <v>0</v>
      </c>
      <c r="R41" s="250">
        <v>0</v>
      </c>
      <c r="S41" s="270">
        <v>0</v>
      </c>
      <c r="T41" s="208">
        <v>0</v>
      </c>
      <c r="U41" s="187"/>
      <c r="V41" s="209">
        <v>0</v>
      </c>
      <c r="W41" s="188"/>
      <c r="X41" s="140"/>
      <c r="Y41" s="202"/>
      <c r="Z41" s="202"/>
    </row>
    <row r="42" spans="1:26" x14ac:dyDescent="0.25">
      <c r="A42" s="189" t="s">
        <v>112</v>
      </c>
      <c r="B42" s="201" t="s">
        <v>113</v>
      </c>
      <c r="C42" s="207" t="s">
        <v>35</v>
      </c>
      <c r="D42" s="190" t="s">
        <v>114</v>
      </c>
      <c r="E42" s="193">
        <v>32.366669999999999</v>
      </c>
      <c r="F42" s="193">
        <v>-64.7</v>
      </c>
      <c r="G42" s="273" t="s">
        <v>46</v>
      </c>
      <c r="H42" s="190" t="s">
        <v>115</v>
      </c>
      <c r="I42" s="190">
        <v>33573754</v>
      </c>
      <c r="J42" s="190">
        <v>221</v>
      </c>
      <c r="K42" s="190" t="s">
        <v>39</v>
      </c>
      <c r="L42" s="190">
        <v>6</v>
      </c>
      <c r="M42" s="190">
        <v>1</v>
      </c>
      <c r="N42" s="208"/>
      <c r="O42" s="208"/>
      <c r="P42" s="227">
        <v>0</v>
      </c>
      <c r="Q42" s="233">
        <v>0</v>
      </c>
      <c r="R42" s="250">
        <v>0</v>
      </c>
      <c r="S42" s="270">
        <v>0</v>
      </c>
      <c r="T42" s="208">
        <v>0</v>
      </c>
      <c r="U42" s="187"/>
      <c r="V42" s="209">
        <v>1</v>
      </c>
      <c r="W42" s="185">
        <v>0</v>
      </c>
      <c r="X42" s="394" t="s">
        <v>620</v>
      </c>
      <c r="Y42" s="401">
        <v>83</v>
      </c>
      <c r="Z42" s="255" t="s">
        <v>689</v>
      </c>
    </row>
    <row r="43" spans="1:26" x14ac:dyDescent="0.25">
      <c r="A43" s="385" t="s">
        <v>621</v>
      </c>
      <c r="B43" s="201" t="s">
        <v>622</v>
      </c>
      <c r="C43" s="207" t="s">
        <v>35</v>
      </c>
      <c r="D43" s="190" t="s">
        <v>114</v>
      </c>
      <c r="E43" s="193">
        <v>32.369999999999997</v>
      </c>
      <c r="F43" s="193">
        <v>-64.694999999999993</v>
      </c>
      <c r="G43" s="380" t="s">
        <v>28</v>
      </c>
      <c r="H43" s="190" t="s">
        <v>623</v>
      </c>
      <c r="I43" s="190"/>
      <c r="J43" s="190"/>
      <c r="K43" s="190" t="s">
        <v>39</v>
      </c>
      <c r="L43" s="190">
        <v>6</v>
      </c>
      <c r="M43" s="190">
        <v>1</v>
      </c>
      <c r="N43" s="208"/>
      <c r="O43" s="208"/>
      <c r="P43" s="227"/>
      <c r="Q43" s="233"/>
      <c r="R43" s="250"/>
      <c r="S43" s="270"/>
      <c r="T43" s="208"/>
      <c r="U43" s="187"/>
      <c r="V43" s="209">
        <v>2</v>
      </c>
      <c r="W43" s="404">
        <v>1</v>
      </c>
      <c r="X43" s="395"/>
      <c r="Y43" s="402"/>
      <c r="Z43" s="405" t="s">
        <v>693</v>
      </c>
    </row>
    <row r="44" spans="1:26" ht="33" customHeight="1" x14ac:dyDescent="0.25">
      <c r="A44" s="385"/>
      <c r="B44" s="201" t="s">
        <v>624</v>
      </c>
      <c r="C44" s="207" t="s">
        <v>35</v>
      </c>
      <c r="D44" s="190" t="s">
        <v>114</v>
      </c>
      <c r="E44" s="193">
        <v>32.369999999999997</v>
      </c>
      <c r="F44" s="193">
        <v>-64.694999999999993</v>
      </c>
      <c r="G44" s="380"/>
      <c r="H44" s="190" t="s">
        <v>623</v>
      </c>
      <c r="I44" s="190"/>
      <c r="J44" s="190"/>
      <c r="K44" s="190" t="s">
        <v>625</v>
      </c>
      <c r="L44" s="190">
        <v>6</v>
      </c>
      <c r="M44" s="190">
        <v>1</v>
      </c>
      <c r="N44" s="208"/>
      <c r="O44" s="208"/>
      <c r="P44" s="227"/>
      <c r="Q44" s="233"/>
      <c r="R44" s="250"/>
      <c r="S44" s="270"/>
      <c r="T44" s="208"/>
      <c r="U44" s="187"/>
      <c r="V44" s="209">
        <v>2</v>
      </c>
      <c r="W44" s="404"/>
      <c r="X44" s="365"/>
      <c r="Y44" s="403"/>
      <c r="Z44" s="405"/>
    </row>
    <row r="45" spans="1:26" ht="30" x14ac:dyDescent="0.25">
      <c r="A45" s="189" t="s">
        <v>116</v>
      </c>
      <c r="B45" s="201" t="s">
        <v>117</v>
      </c>
      <c r="C45" s="207" t="s">
        <v>83</v>
      </c>
      <c r="D45" s="190" t="s">
        <v>118</v>
      </c>
      <c r="E45" s="191">
        <v>18.42482</v>
      </c>
      <c r="F45" s="191">
        <v>-64.608050000000006</v>
      </c>
      <c r="G45" s="273" t="s">
        <v>46</v>
      </c>
      <c r="H45" s="183" t="s">
        <v>119</v>
      </c>
      <c r="I45" s="183" t="s">
        <v>120</v>
      </c>
      <c r="J45" s="183"/>
      <c r="K45" s="183" t="s">
        <v>121</v>
      </c>
      <c r="L45" s="183">
        <v>10</v>
      </c>
      <c r="M45" s="183">
        <v>1</v>
      </c>
      <c r="N45" s="208"/>
      <c r="O45" s="208">
        <v>0</v>
      </c>
      <c r="P45" s="227">
        <v>0</v>
      </c>
      <c r="Q45" s="233">
        <v>0</v>
      </c>
      <c r="R45" s="250">
        <v>0</v>
      </c>
      <c r="S45" s="270">
        <v>0</v>
      </c>
      <c r="T45" s="208">
        <v>0</v>
      </c>
      <c r="U45" s="188"/>
      <c r="V45" s="238">
        <v>0</v>
      </c>
      <c r="W45" s="186"/>
      <c r="X45" s="140"/>
      <c r="Y45" s="185"/>
      <c r="Z45" s="202"/>
    </row>
    <row r="46" spans="1:26" x14ac:dyDescent="0.25">
      <c r="A46" s="389" t="s">
        <v>122</v>
      </c>
      <c r="B46" s="382" t="s">
        <v>599</v>
      </c>
      <c r="C46" s="207" t="s">
        <v>35</v>
      </c>
      <c r="D46" s="382" t="s">
        <v>123</v>
      </c>
      <c r="E46" s="191"/>
      <c r="F46" s="191"/>
      <c r="G46" s="380" t="s">
        <v>28</v>
      </c>
      <c r="H46" s="183"/>
      <c r="I46" s="183"/>
      <c r="J46" s="183"/>
      <c r="K46" s="183"/>
      <c r="L46" s="183"/>
      <c r="M46" s="183"/>
      <c r="N46" s="208">
        <v>0</v>
      </c>
      <c r="O46" s="208">
        <v>0</v>
      </c>
      <c r="P46" s="227">
        <v>0</v>
      </c>
      <c r="Q46" s="233">
        <v>66</v>
      </c>
      <c r="R46" s="250">
        <v>98</v>
      </c>
      <c r="S46" s="270">
        <v>98</v>
      </c>
      <c r="T46" s="208">
        <v>97</v>
      </c>
      <c r="U46" s="383">
        <v>2</v>
      </c>
      <c r="V46" s="253"/>
      <c r="W46" s="187"/>
      <c r="X46" s="140"/>
      <c r="Y46" s="185"/>
      <c r="Z46" s="202"/>
    </row>
    <row r="47" spans="1:26" x14ac:dyDescent="0.25">
      <c r="A47" s="389"/>
      <c r="B47" s="382"/>
      <c r="C47" s="207" t="s">
        <v>40</v>
      </c>
      <c r="D47" s="382"/>
      <c r="E47" s="193">
        <v>15.252000000000001</v>
      </c>
      <c r="F47" s="193">
        <v>-68.216999999999999</v>
      </c>
      <c r="G47" s="380"/>
      <c r="H47" s="190" t="s">
        <v>56</v>
      </c>
      <c r="I47" s="190"/>
      <c r="J47" s="190"/>
      <c r="K47" s="190"/>
      <c r="L47" s="190"/>
      <c r="M47" s="190"/>
      <c r="N47" s="146">
        <v>0</v>
      </c>
      <c r="O47" s="146">
        <v>0</v>
      </c>
      <c r="P47" s="224">
        <v>0</v>
      </c>
      <c r="Q47" s="146">
        <v>67</v>
      </c>
      <c r="R47" s="146">
        <v>100</v>
      </c>
      <c r="S47" s="146">
        <v>98</v>
      </c>
      <c r="T47" s="146">
        <v>97</v>
      </c>
      <c r="U47" s="383"/>
      <c r="V47" s="254"/>
      <c r="W47" s="187"/>
      <c r="X47" s="140"/>
      <c r="Y47" s="185"/>
      <c r="Z47" s="202"/>
    </row>
    <row r="48" spans="1:26" x14ac:dyDescent="0.25">
      <c r="A48" s="385" t="s">
        <v>124</v>
      </c>
      <c r="B48" s="399" t="s">
        <v>125</v>
      </c>
      <c r="C48" s="207" t="s">
        <v>26</v>
      </c>
      <c r="D48" s="382" t="s">
        <v>126</v>
      </c>
      <c r="E48" s="387">
        <v>19.295065000000001</v>
      </c>
      <c r="F48" s="387">
        <v>-81.383483999999996</v>
      </c>
      <c r="G48" s="380" t="s">
        <v>28</v>
      </c>
      <c r="H48" s="373" t="s">
        <v>127</v>
      </c>
      <c r="I48" s="373" t="s">
        <v>128</v>
      </c>
      <c r="J48" s="373"/>
      <c r="K48" s="373" t="s">
        <v>129</v>
      </c>
      <c r="L48" s="373">
        <v>5</v>
      </c>
      <c r="M48" s="373">
        <v>1</v>
      </c>
      <c r="N48" s="208">
        <v>93.94</v>
      </c>
      <c r="O48" s="208">
        <v>98.364000000000004</v>
      </c>
      <c r="P48" s="227">
        <v>97.712999999999994</v>
      </c>
      <c r="Q48" s="233">
        <v>97</v>
      </c>
      <c r="R48" s="250">
        <v>83</v>
      </c>
      <c r="S48" s="270">
        <v>92</v>
      </c>
      <c r="T48" s="208">
        <v>92</v>
      </c>
      <c r="U48" s="186"/>
      <c r="V48" s="238">
        <v>1</v>
      </c>
      <c r="W48" s="187"/>
      <c r="X48" s="140"/>
      <c r="Y48" s="185"/>
      <c r="Z48" s="202"/>
    </row>
    <row r="49" spans="1:26" x14ac:dyDescent="0.25">
      <c r="A49" s="371"/>
      <c r="B49" s="400"/>
      <c r="C49" s="207" t="s">
        <v>65</v>
      </c>
      <c r="D49" s="371"/>
      <c r="E49" s="371"/>
      <c r="F49" s="371"/>
      <c r="G49" s="380"/>
      <c r="H49" s="371"/>
      <c r="I49" s="371"/>
      <c r="J49" s="371"/>
      <c r="K49" s="371"/>
      <c r="L49" s="371"/>
      <c r="M49" s="371"/>
      <c r="N49" s="208">
        <v>52.85</v>
      </c>
      <c r="O49" s="208">
        <v>98.323999999999998</v>
      </c>
      <c r="P49" s="227">
        <v>97.715000000000003</v>
      </c>
      <c r="Q49" s="233">
        <v>97</v>
      </c>
      <c r="R49" s="250">
        <v>83</v>
      </c>
      <c r="S49" s="270">
        <v>92</v>
      </c>
      <c r="T49" s="208">
        <v>69</v>
      </c>
      <c r="U49" s="187"/>
      <c r="V49" s="238">
        <v>1</v>
      </c>
      <c r="W49" s="187"/>
      <c r="X49" s="140"/>
      <c r="Y49" s="185"/>
      <c r="Z49" s="202"/>
    </row>
    <row r="50" spans="1:26" ht="30" x14ac:dyDescent="0.25">
      <c r="A50" s="189" t="s">
        <v>130</v>
      </c>
      <c r="B50" s="201" t="s">
        <v>131</v>
      </c>
      <c r="C50" s="207" t="s">
        <v>26</v>
      </c>
      <c r="D50" s="190" t="s">
        <v>132</v>
      </c>
      <c r="E50" s="191">
        <v>10.389962000000001</v>
      </c>
      <c r="F50" s="191">
        <v>-75.533258000000004</v>
      </c>
      <c r="G50" s="273" t="s">
        <v>46</v>
      </c>
      <c r="H50" s="190" t="s">
        <v>133</v>
      </c>
      <c r="I50" s="190" t="s">
        <v>134</v>
      </c>
      <c r="J50" s="190">
        <v>207</v>
      </c>
      <c r="K50" s="190" t="s">
        <v>135</v>
      </c>
      <c r="L50" s="190"/>
      <c r="M50" s="190">
        <v>60</v>
      </c>
      <c r="N50" s="208"/>
      <c r="O50" s="208"/>
      <c r="P50" s="227"/>
      <c r="Q50" s="233"/>
      <c r="R50" s="250"/>
      <c r="S50" s="270"/>
      <c r="T50" s="208"/>
      <c r="U50" s="187"/>
      <c r="V50" s="238">
        <v>0</v>
      </c>
      <c r="W50" s="187"/>
      <c r="X50" s="140" t="s">
        <v>626</v>
      </c>
      <c r="Y50" s="185">
        <v>70</v>
      </c>
      <c r="Z50" s="202"/>
    </row>
    <row r="51" spans="1:26" x14ac:dyDescent="0.25">
      <c r="A51" s="385" t="s">
        <v>136</v>
      </c>
      <c r="B51" s="399" t="s">
        <v>137</v>
      </c>
      <c r="C51" s="207" t="s">
        <v>65</v>
      </c>
      <c r="D51" s="382" t="s">
        <v>132</v>
      </c>
      <c r="E51" s="387">
        <v>12.55</v>
      </c>
      <c r="F51" s="387">
        <v>-81.7667</v>
      </c>
      <c r="G51" s="380" t="s">
        <v>28</v>
      </c>
      <c r="H51" s="382" t="s">
        <v>138</v>
      </c>
      <c r="I51" s="382">
        <v>35418646</v>
      </c>
      <c r="J51" s="382"/>
      <c r="K51" s="373" t="s">
        <v>69</v>
      </c>
      <c r="L51" s="382">
        <v>5</v>
      </c>
      <c r="M51" s="190">
        <v>1</v>
      </c>
      <c r="N51" s="208">
        <v>58.97</v>
      </c>
      <c r="O51" s="208">
        <v>98.347999999999999</v>
      </c>
      <c r="P51" s="227">
        <v>97.647000000000006</v>
      </c>
      <c r="Q51" s="233">
        <v>74</v>
      </c>
      <c r="R51" s="250">
        <v>62</v>
      </c>
      <c r="S51" s="270">
        <v>39</v>
      </c>
      <c r="T51" s="208">
        <v>52</v>
      </c>
      <c r="U51" s="187"/>
      <c r="V51" s="238">
        <v>1</v>
      </c>
      <c r="W51" s="187"/>
      <c r="X51" s="394" t="s">
        <v>627</v>
      </c>
      <c r="Y51" s="406">
        <v>69</v>
      </c>
      <c r="Z51" s="401" t="s">
        <v>690</v>
      </c>
    </row>
    <row r="52" spans="1:26" x14ac:dyDescent="0.25">
      <c r="A52" s="371"/>
      <c r="B52" s="400"/>
      <c r="C52" s="207" t="s">
        <v>26</v>
      </c>
      <c r="D52" s="371"/>
      <c r="E52" s="371"/>
      <c r="F52" s="371"/>
      <c r="G52" s="380"/>
      <c r="H52" s="371"/>
      <c r="I52" s="371"/>
      <c r="J52" s="371"/>
      <c r="K52" s="371"/>
      <c r="L52" s="371"/>
      <c r="M52" s="190">
        <v>1</v>
      </c>
      <c r="N52" s="208">
        <v>58.97</v>
      </c>
      <c r="O52" s="208">
        <v>98.347999999999999</v>
      </c>
      <c r="P52" s="227">
        <v>97.647000000000006</v>
      </c>
      <c r="Q52" s="233">
        <v>74</v>
      </c>
      <c r="R52" s="250">
        <v>62</v>
      </c>
      <c r="S52" s="270">
        <v>39</v>
      </c>
      <c r="T52" s="208">
        <v>52</v>
      </c>
      <c r="U52" s="187"/>
      <c r="V52" s="238">
        <v>1</v>
      </c>
      <c r="W52" s="187"/>
      <c r="X52" s="395"/>
      <c r="Y52" s="407"/>
      <c r="Z52" s="402"/>
    </row>
    <row r="53" spans="1:26" x14ac:dyDescent="0.25">
      <c r="A53" s="371"/>
      <c r="B53" s="400"/>
      <c r="C53" s="207" t="s">
        <v>139</v>
      </c>
      <c r="D53" s="371"/>
      <c r="E53" s="371"/>
      <c r="F53" s="371"/>
      <c r="G53" s="380"/>
      <c r="H53" s="371"/>
      <c r="I53" s="371"/>
      <c r="J53" s="371"/>
      <c r="K53" s="371"/>
      <c r="L53" s="371"/>
      <c r="M53" s="183">
        <v>5</v>
      </c>
      <c r="N53" s="208">
        <v>58.97</v>
      </c>
      <c r="O53" s="208">
        <v>98.347999999999999</v>
      </c>
      <c r="P53" s="227">
        <v>97.647000000000006</v>
      </c>
      <c r="Q53" s="233">
        <v>74</v>
      </c>
      <c r="R53" s="250">
        <v>62</v>
      </c>
      <c r="S53" s="270">
        <v>39</v>
      </c>
      <c r="T53" s="208">
        <v>52</v>
      </c>
      <c r="U53" s="187"/>
      <c r="V53" s="238">
        <v>1</v>
      </c>
      <c r="W53" s="187"/>
      <c r="X53" s="365"/>
      <c r="Y53" s="367"/>
      <c r="Z53" s="403"/>
    </row>
    <row r="54" spans="1:26" x14ac:dyDescent="0.25">
      <c r="A54" s="385" t="s">
        <v>140</v>
      </c>
      <c r="B54" s="399" t="s">
        <v>141</v>
      </c>
      <c r="C54" s="207" t="s">
        <v>65</v>
      </c>
      <c r="D54" s="382" t="s">
        <v>132</v>
      </c>
      <c r="E54" s="387">
        <v>11.235150000000001</v>
      </c>
      <c r="F54" s="387">
        <v>-74.22157</v>
      </c>
      <c r="G54" s="380" t="s">
        <v>28</v>
      </c>
      <c r="H54" s="382" t="s">
        <v>138</v>
      </c>
      <c r="I54" s="382">
        <v>35419530</v>
      </c>
      <c r="J54" s="382"/>
      <c r="K54" s="373" t="s">
        <v>69</v>
      </c>
      <c r="L54" s="373">
        <v>5</v>
      </c>
      <c r="M54" s="183">
        <v>1</v>
      </c>
      <c r="N54" s="208">
        <v>99.91</v>
      </c>
      <c r="O54" s="208">
        <v>98.36</v>
      </c>
      <c r="P54" s="227">
        <v>97.748000000000005</v>
      </c>
      <c r="Q54" s="233">
        <v>97</v>
      </c>
      <c r="R54" s="250">
        <v>65</v>
      </c>
      <c r="S54" s="270">
        <v>91</v>
      </c>
      <c r="T54" s="208">
        <v>99</v>
      </c>
      <c r="U54" s="187"/>
      <c r="V54" s="239">
        <v>2</v>
      </c>
      <c r="W54" s="187"/>
      <c r="X54" s="394" t="s">
        <v>628</v>
      </c>
      <c r="Y54" s="406">
        <v>97</v>
      </c>
      <c r="Z54" s="202"/>
    </row>
    <row r="55" spans="1:26" x14ac:dyDescent="0.25">
      <c r="A55" s="371"/>
      <c r="B55" s="400"/>
      <c r="C55" s="207" t="s">
        <v>26</v>
      </c>
      <c r="D55" s="371"/>
      <c r="E55" s="371"/>
      <c r="F55" s="371"/>
      <c r="G55" s="380"/>
      <c r="H55" s="371"/>
      <c r="I55" s="371"/>
      <c r="J55" s="371"/>
      <c r="K55" s="371"/>
      <c r="L55" s="371"/>
      <c r="M55" s="183">
        <v>1</v>
      </c>
      <c r="N55" s="208">
        <v>99.91</v>
      </c>
      <c r="O55" s="208">
        <v>98.356999999999999</v>
      </c>
      <c r="P55" s="227">
        <v>97.748000000000005</v>
      </c>
      <c r="Q55" s="233">
        <v>97</v>
      </c>
      <c r="R55" s="250">
        <v>65</v>
      </c>
      <c r="S55" s="270">
        <v>91</v>
      </c>
      <c r="T55" s="208">
        <v>99</v>
      </c>
      <c r="U55" s="187"/>
      <c r="V55" s="239">
        <v>2</v>
      </c>
      <c r="W55" s="187"/>
      <c r="X55" s="395"/>
      <c r="Y55" s="407"/>
      <c r="Z55" s="202"/>
    </row>
    <row r="56" spans="1:26" x14ac:dyDescent="0.25">
      <c r="A56" s="371"/>
      <c r="B56" s="400"/>
      <c r="C56" s="207" t="s">
        <v>139</v>
      </c>
      <c r="D56" s="371"/>
      <c r="E56" s="371"/>
      <c r="F56" s="371"/>
      <c r="G56" s="380"/>
      <c r="H56" s="371"/>
      <c r="I56" s="371"/>
      <c r="J56" s="371"/>
      <c r="K56" s="371"/>
      <c r="L56" s="371"/>
      <c r="M56" s="183">
        <v>5</v>
      </c>
      <c r="N56" s="208">
        <v>99.91</v>
      </c>
      <c r="O56" s="208">
        <v>98.36</v>
      </c>
      <c r="P56" s="227">
        <v>97.748000000000005</v>
      </c>
      <c r="Q56" s="233">
        <v>97</v>
      </c>
      <c r="R56" s="250">
        <v>65</v>
      </c>
      <c r="S56" s="270">
        <v>91</v>
      </c>
      <c r="T56" s="208">
        <v>99</v>
      </c>
      <c r="U56" s="187"/>
      <c r="V56" s="239">
        <v>2</v>
      </c>
      <c r="W56" s="187"/>
      <c r="X56" s="365"/>
      <c r="Y56" s="367"/>
      <c r="Z56" s="202"/>
    </row>
    <row r="57" spans="1:26" ht="30" x14ac:dyDescent="0.25">
      <c r="A57" s="189" t="s">
        <v>142</v>
      </c>
      <c r="B57" s="190" t="s">
        <v>604</v>
      </c>
      <c r="C57" s="207" t="s">
        <v>604</v>
      </c>
      <c r="D57" s="190" t="s">
        <v>132</v>
      </c>
      <c r="E57" s="191">
        <v>8.5161999999999995</v>
      </c>
      <c r="F57" s="191">
        <v>-77.328299999999999</v>
      </c>
      <c r="G57" s="273" t="s">
        <v>46</v>
      </c>
      <c r="H57" s="190" t="s">
        <v>133</v>
      </c>
      <c r="I57" s="190"/>
      <c r="J57" s="190"/>
      <c r="K57" s="190"/>
      <c r="L57" s="190"/>
      <c r="M57" s="190"/>
      <c r="N57" s="146" t="s">
        <v>604</v>
      </c>
      <c r="O57" s="146" t="s">
        <v>604</v>
      </c>
      <c r="P57" s="224" t="s">
        <v>604</v>
      </c>
      <c r="Q57" s="146" t="s">
        <v>604</v>
      </c>
      <c r="R57" s="146" t="s">
        <v>604</v>
      </c>
      <c r="S57" s="146" t="s">
        <v>604</v>
      </c>
      <c r="T57" s="146" t="s">
        <v>604</v>
      </c>
      <c r="U57" s="187"/>
      <c r="V57" s="252" t="s">
        <v>604</v>
      </c>
      <c r="W57" s="187"/>
      <c r="X57" s="140"/>
      <c r="Y57" s="185"/>
      <c r="Z57" s="202"/>
    </row>
    <row r="58" spans="1:26" x14ac:dyDescent="0.25">
      <c r="A58" s="385" t="s">
        <v>143</v>
      </c>
      <c r="B58" s="433" t="s">
        <v>144</v>
      </c>
      <c r="C58" s="150" t="s">
        <v>139</v>
      </c>
      <c r="D58" s="382" t="s">
        <v>132</v>
      </c>
      <c r="E58" s="387">
        <v>8.6602700000000006</v>
      </c>
      <c r="F58" s="387">
        <v>-77.365269999999995</v>
      </c>
      <c r="G58" s="380" t="s">
        <v>28</v>
      </c>
      <c r="H58" s="382" t="s">
        <v>145</v>
      </c>
      <c r="I58" s="382" t="s">
        <v>146</v>
      </c>
      <c r="J58" s="382"/>
      <c r="K58" s="382" t="s">
        <v>147</v>
      </c>
      <c r="L58" s="382">
        <v>5</v>
      </c>
      <c r="M58" s="382">
        <v>1</v>
      </c>
      <c r="N58" s="146"/>
      <c r="O58" s="208"/>
      <c r="P58" s="227"/>
      <c r="Q58" s="233"/>
      <c r="R58" s="250"/>
      <c r="S58" s="270"/>
      <c r="T58" s="208"/>
      <c r="U58" s="187"/>
      <c r="V58" s="209">
        <v>0</v>
      </c>
      <c r="W58" s="187"/>
      <c r="X58" s="140"/>
      <c r="Y58" s="185"/>
      <c r="Z58" s="202"/>
    </row>
    <row r="59" spans="1:26" x14ac:dyDescent="0.25">
      <c r="A59" s="371"/>
      <c r="B59" s="434"/>
      <c r="C59" s="150" t="s">
        <v>26</v>
      </c>
      <c r="D59" s="371"/>
      <c r="E59" s="371"/>
      <c r="F59" s="371"/>
      <c r="G59" s="380"/>
      <c r="H59" s="371"/>
      <c r="I59" s="371"/>
      <c r="J59" s="371"/>
      <c r="K59" s="371"/>
      <c r="L59" s="371"/>
      <c r="M59" s="371"/>
      <c r="N59" s="146"/>
      <c r="O59" s="208"/>
      <c r="P59" s="227"/>
      <c r="Q59" s="233"/>
      <c r="R59" s="250"/>
      <c r="S59" s="270"/>
      <c r="T59" s="208"/>
      <c r="U59" s="187"/>
      <c r="V59" s="238">
        <v>1</v>
      </c>
      <c r="W59" s="187"/>
      <c r="X59" s="140"/>
      <c r="Y59" s="185"/>
      <c r="Z59" s="202"/>
    </row>
    <row r="60" spans="1:26" x14ac:dyDescent="0.25">
      <c r="A60" s="371"/>
      <c r="B60" s="433" t="s">
        <v>148</v>
      </c>
      <c r="C60" s="150" t="s">
        <v>139</v>
      </c>
      <c r="D60" s="371"/>
      <c r="E60" s="371"/>
      <c r="F60" s="371"/>
      <c r="G60" s="380"/>
      <c r="H60" s="371"/>
      <c r="I60" s="371"/>
      <c r="J60" s="371"/>
      <c r="K60" s="382" t="s">
        <v>135</v>
      </c>
      <c r="L60" s="371"/>
      <c r="M60" s="371"/>
      <c r="N60" s="146"/>
      <c r="O60" s="208"/>
      <c r="P60" s="227"/>
      <c r="Q60" s="233"/>
      <c r="R60" s="250"/>
      <c r="S60" s="270"/>
      <c r="T60" s="208"/>
      <c r="U60" s="187"/>
      <c r="V60" s="209">
        <v>2</v>
      </c>
      <c r="W60" s="187"/>
      <c r="X60" s="140"/>
      <c r="Y60" s="185"/>
      <c r="Z60" s="202"/>
    </row>
    <row r="61" spans="1:26" x14ac:dyDescent="0.25">
      <c r="A61" s="371"/>
      <c r="B61" s="407"/>
      <c r="C61" s="150" t="s">
        <v>65</v>
      </c>
      <c r="D61" s="371"/>
      <c r="E61" s="371"/>
      <c r="F61" s="371"/>
      <c r="G61" s="380"/>
      <c r="H61" s="371"/>
      <c r="I61" s="371"/>
      <c r="J61" s="371"/>
      <c r="K61" s="371"/>
      <c r="L61" s="371"/>
      <c r="M61" s="371"/>
      <c r="N61" s="146"/>
      <c r="O61" s="208"/>
      <c r="P61" s="227"/>
      <c r="Q61" s="233"/>
      <c r="R61" s="250"/>
      <c r="S61" s="270"/>
      <c r="T61" s="208"/>
      <c r="U61" s="187"/>
      <c r="V61" s="141">
        <v>0</v>
      </c>
      <c r="W61" s="187"/>
      <c r="X61" s="140"/>
      <c r="Y61" s="185"/>
      <c r="Z61" s="202"/>
    </row>
    <row r="62" spans="1:26" x14ac:dyDescent="0.25">
      <c r="A62" s="371"/>
      <c r="B62" s="434"/>
      <c r="C62" s="150" t="s">
        <v>26</v>
      </c>
      <c r="D62" s="371"/>
      <c r="E62" s="371"/>
      <c r="F62" s="371"/>
      <c r="G62" s="380"/>
      <c r="H62" s="371"/>
      <c r="I62" s="371"/>
      <c r="J62" s="371"/>
      <c r="K62" s="371"/>
      <c r="L62" s="371"/>
      <c r="M62" s="371"/>
      <c r="N62" s="146"/>
      <c r="O62" s="208"/>
      <c r="P62" s="227"/>
      <c r="Q62" s="233"/>
      <c r="R62" s="250"/>
      <c r="S62" s="270"/>
      <c r="T62" s="208"/>
      <c r="U62" s="187"/>
      <c r="V62" s="209">
        <v>2</v>
      </c>
      <c r="W62" s="187"/>
      <c r="X62" s="140"/>
      <c r="Y62" s="185"/>
      <c r="Z62" s="202"/>
    </row>
    <row r="63" spans="1:26" ht="30" x14ac:dyDescent="0.25">
      <c r="A63" s="189" t="s">
        <v>149</v>
      </c>
      <c r="B63" s="190" t="s">
        <v>604</v>
      </c>
      <c r="C63" s="207" t="s">
        <v>604</v>
      </c>
      <c r="D63" s="190" t="s">
        <v>132</v>
      </c>
      <c r="E63" s="191">
        <v>10.183400000000001</v>
      </c>
      <c r="F63" s="191">
        <v>-75.666700000000006</v>
      </c>
      <c r="G63" s="273" t="s">
        <v>46</v>
      </c>
      <c r="H63" s="190" t="s">
        <v>133</v>
      </c>
      <c r="I63" s="190"/>
      <c r="J63" s="190"/>
      <c r="K63" s="190"/>
      <c r="L63" s="190"/>
      <c r="M63" s="190"/>
      <c r="N63" s="146" t="s">
        <v>604</v>
      </c>
      <c r="O63" s="146" t="s">
        <v>604</v>
      </c>
      <c r="P63" s="224" t="s">
        <v>604</v>
      </c>
      <c r="Q63" s="146" t="s">
        <v>604</v>
      </c>
      <c r="R63" s="146" t="s">
        <v>604</v>
      </c>
      <c r="S63" s="146" t="s">
        <v>604</v>
      </c>
      <c r="T63" s="146" t="s">
        <v>604</v>
      </c>
      <c r="U63" s="187"/>
      <c r="V63" s="141" t="s">
        <v>604</v>
      </c>
      <c r="W63" s="187"/>
      <c r="X63" s="140"/>
      <c r="Y63" s="185"/>
      <c r="Z63" s="202"/>
    </row>
    <row r="64" spans="1:26" x14ac:dyDescent="0.25">
      <c r="A64" s="385" t="s">
        <v>150</v>
      </c>
      <c r="B64" s="390" t="s">
        <v>151</v>
      </c>
      <c r="C64" s="207" t="s">
        <v>139</v>
      </c>
      <c r="D64" s="382" t="s">
        <v>132</v>
      </c>
      <c r="E64" s="387">
        <v>10.18055</v>
      </c>
      <c r="F64" s="387">
        <v>-75.75027</v>
      </c>
      <c r="G64" s="380" t="s">
        <v>28</v>
      </c>
      <c r="H64" s="382" t="s">
        <v>152</v>
      </c>
      <c r="I64" s="382" t="s">
        <v>153</v>
      </c>
      <c r="J64" s="382"/>
      <c r="K64" s="382" t="s">
        <v>154</v>
      </c>
      <c r="L64" s="382">
        <v>5</v>
      </c>
      <c r="M64" s="382">
        <v>1</v>
      </c>
      <c r="N64" s="146"/>
      <c r="O64" s="208"/>
      <c r="P64" s="227"/>
      <c r="Q64" s="233"/>
      <c r="R64" s="250"/>
      <c r="S64" s="270"/>
      <c r="T64" s="208"/>
      <c r="U64" s="187"/>
      <c r="V64" s="209">
        <v>1</v>
      </c>
      <c r="W64" s="187"/>
      <c r="X64" s="140"/>
      <c r="Y64" s="185"/>
      <c r="Z64" s="202"/>
    </row>
    <row r="65" spans="1:26" x14ac:dyDescent="0.25">
      <c r="A65" s="371"/>
      <c r="B65" s="370"/>
      <c r="C65" s="207" t="s">
        <v>26</v>
      </c>
      <c r="D65" s="371"/>
      <c r="E65" s="371"/>
      <c r="F65" s="371"/>
      <c r="G65" s="380"/>
      <c r="H65" s="371"/>
      <c r="I65" s="371"/>
      <c r="J65" s="371"/>
      <c r="K65" s="371"/>
      <c r="L65" s="371"/>
      <c r="M65" s="371"/>
      <c r="N65" s="146"/>
      <c r="O65" s="208"/>
      <c r="P65" s="227"/>
      <c r="Q65" s="233"/>
      <c r="R65" s="250"/>
      <c r="S65" s="270"/>
      <c r="T65" s="208"/>
      <c r="U65" s="187"/>
      <c r="V65" s="209">
        <v>1</v>
      </c>
      <c r="W65" s="187"/>
      <c r="X65" s="140"/>
      <c r="Y65" s="185"/>
      <c r="Z65" s="202"/>
    </row>
    <row r="66" spans="1:26" x14ac:dyDescent="0.25">
      <c r="A66" s="371"/>
      <c r="B66" s="390" t="s">
        <v>155</v>
      </c>
      <c r="C66" s="207" t="s">
        <v>139</v>
      </c>
      <c r="D66" s="371"/>
      <c r="E66" s="371"/>
      <c r="F66" s="371"/>
      <c r="G66" s="380"/>
      <c r="H66" s="371"/>
      <c r="I66" s="371"/>
      <c r="J66" s="371"/>
      <c r="K66" s="382" t="s">
        <v>135</v>
      </c>
      <c r="L66" s="408">
        <v>15</v>
      </c>
      <c r="M66" s="408">
        <v>15</v>
      </c>
      <c r="N66" s="146"/>
      <c r="O66" s="208"/>
      <c r="P66" s="227"/>
      <c r="Q66" s="233"/>
      <c r="R66" s="250"/>
      <c r="S66" s="270"/>
      <c r="T66" s="208"/>
      <c r="U66" s="187"/>
      <c r="V66" s="143">
        <v>1</v>
      </c>
      <c r="W66" s="187"/>
      <c r="X66" s="140"/>
      <c r="Y66" s="185"/>
      <c r="Z66" s="202"/>
    </row>
    <row r="67" spans="1:26" x14ac:dyDescent="0.25">
      <c r="A67" s="371"/>
      <c r="B67" s="409"/>
      <c r="C67" s="207" t="s">
        <v>65</v>
      </c>
      <c r="D67" s="371"/>
      <c r="E67" s="371"/>
      <c r="F67" s="371"/>
      <c r="G67" s="380"/>
      <c r="H67" s="371"/>
      <c r="I67" s="371"/>
      <c r="J67" s="371"/>
      <c r="K67" s="371"/>
      <c r="L67" s="371"/>
      <c r="M67" s="371"/>
      <c r="N67" s="146"/>
      <c r="O67" s="208"/>
      <c r="P67" s="227"/>
      <c r="Q67" s="233"/>
      <c r="R67" s="250"/>
      <c r="S67" s="270"/>
      <c r="T67" s="208"/>
      <c r="U67" s="187"/>
      <c r="V67" s="238">
        <v>1</v>
      </c>
      <c r="W67" s="187"/>
      <c r="X67" s="140"/>
      <c r="Y67" s="185"/>
      <c r="Z67" s="202"/>
    </row>
    <row r="68" spans="1:26" x14ac:dyDescent="0.25">
      <c r="A68" s="371"/>
      <c r="B68" s="370"/>
      <c r="C68" s="207" t="s">
        <v>26</v>
      </c>
      <c r="D68" s="371"/>
      <c r="E68" s="371"/>
      <c r="F68" s="371"/>
      <c r="G68" s="380"/>
      <c r="H68" s="371"/>
      <c r="I68" s="371"/>
      <c r="J68" s="371"/>
      <c r="K68" s="371"/>
      <c r="L68" s="371"/>
      <c r="M68" s="371"/>
      <c r="N68" s="146"/>
      <c r="O68" s="208"/>
      <c r="P68" s="227"/>
      <c r="Q68" s="233"/>
      <c r="R68" s="250"/>
      <c r="S68" s="270"/>
      <c r="T68" s="208"/>
      <c r="U68" s="187"/>
      <c r="V68" s="143">
        <v>1</v>
      </c>
      <c r="W68" s="187"/>
      <c r="X68" s="140"/>
      <c r="Y68" s="185"/>
      <c r="Z68" s="202"/>
    </row>
    <row r="69" spans="1:26" x14ac:dyDescent="0.25">
      <c r="A69" s="385" t="s">
        <v>156</v>
      </c>
      <c r="B69" s="390" t="s">
        <v>157</v>
      </c>
      <c r="C69" s="207" t="s">
        <v>139</v>
      </c>
      <c r="D69" s="382" t="s">
        <v>132</v>
      </c>
      <c r="E69" s="387">
        <v>9.4091666000000007</v>
      </c>
      <c r="F69" s="387">
        <v>-76.205276999999995</v>
      </c>
      <c r="G69" s="380" t="s">
        <v>46</v>
      </c>
      <c r="H69" s="382" t="s">
        <v>152</v>
      </c>
      <c r="I69" s="382"/>
      <c r="J69" s="382"/>
      <c r="K69" s="382" t="s">
        <v>147</v>
      </c>
      <c r="L69" s="382">
        <v>15</v>
      </c>
      <c r="M69" s="382">
        <v>1</v>
      </c>
      <c r="N69" s="208"/>
      <c r="O69" s="208"/>
      <c r="P69" s="227"/>
      <c r="Q69" s="233"/>
      <c r="R69" s="250"/>
      <c r="S69" s="270"/>
      <c r="T69" s="208"/>
      <c r="U69" s="187"/>
      <c r="V69" s="143">
        <v>1</v>
      </c>
      <c r="W69" s="187"/>
      <c r="X69" s="140"/>
      <c r="Y69" s="185"/>
      <c r="Z69" s="202"/>
    </row>
    <row r="70" spans="1:26" x14ac:dyDescent="0.25">
      <c r="A70" s="371"/>
      <c r="B70" s="409"/>
      <c r="C70" s="207" t="s">
        <v>65</v>
      </c>
      <c r="D70" s="371"/>
      <c r="E70" s="371"/>
      <c r="F70" s="371"/>
      <c r="G70" s="380"/>
      <c r="H70" s="371"/>
      <c r="I70" s="371"/>
      <c r="J70" s="371"/>
      <c r="K70" s="371"/>
      <c r="L70" s="371"/>
      <c r="M70" s="382"/>
      <c r="N70" s="208"/>
      <c r="O70" s="208"/>
      <c r="P70" s="227"/>
      <c r="Q70" s="233"/>
      <c r="R70" s="250"/>
      <c r="S70" s="270"/>
      <c r="T70" s="208"/>
      <c r="U70" s="187"/>
      <c r="V70" s="209">
        <v>0</v>
      </c>
      <c r="W70" s="187"/>
      <c r="X70" s="140"/>
      <c r="Y70" s="185"/>
      <c r="Z70" s="202"/>
    </row>
    <row r="71" spans="1:26" x14ac:dyDescent="0.25">
      <c r="A71" s="371"/>
      <c r="B71" s="370"/>
      <c r="C71" s="207" t="s">
        <v>26</v>
      </c>
      <c r="D71" s="371"/>
      <c r="E71" s="371"/>
      <c r="F71" s="371"/>
      <c r="G71" s="380"/>
      <c r="H71" s="371"/>
      <c r="I71" s="371"/>
      <c r="J71" s="371"/>
      <c r="K71" s="371"/>
      <c r="L71" s="371"/>
      <c r="M71" s="382"/>
      <c r="N71" s="208"/>
      <c r="O71" s="208"/>
      <c r="P71" s="227"/>
      <c r="Q71" s="233"/>
      <c r="R71" s="250"/>
      <c r="S71" s="270"/>
      <c r="T71" s="208"/>
      <c r="U71" s="187"/>
      <c r="V71" s="209">
        <v>0</v>
      </c>
      <c r="W71" s="187"/>
      <c r="X71" s="140"/>
      <c r="Y71" s="185"/>
      <c r="Z71" s="202"/>
    </row>
    <row r="72" spans="1:26" x14ac:dyDescent="0.25">
      <c r="A72" s="385" t="s">
        <v>158</v>
      </c>
      <c r="B72" s="390" t="s">
        <v>159</v>
      </c>
      <c r="C72" s="207" t="s">
        <v>65</v>
      </c>
      <c r="D72" s="382" t="s">
        <v>132</v>
      </c>
      <c r="E72" s="387">
        <v>12.355270000000001</v>
      </c>
      <c r="F72" s="387">
        <v>-71.313609999999997</v>
      </c>
      <c r="G72" s="380" t="s">
        <v>46</v>
      </c>
      <c r="H72" s="382" t="s">
        <v>152</v>
      </c>
      <c r="I72" s="382"/>
      <c r="J72" s="382"/>
      <c r="K72" s="382" t="s">
        <v>147</v>
      </c>
      <c r="L72" s="382">
        <v>15</v>
      </c>
      <c r="M72" s="382">
        <v>1</v>
      </c>
      <c r="N72" s="208"/>
      <c r="O72" s="208"/>
      <c r="P72" s="227"/>
      <c r="Q72" s="233"/>
      <c r="R72" s="250"/>
      <c r="S72" s="270"/>
      <c r="T72" s="208"/>
      <c r="U72" s="187"/>
      <c r="V72" s="209">
        <v>0</v>
      </c>
      <c r="W72" s="187"/>
      <c r="X72" s="140"/>
      <c r="Y72" s="185"/>
      <c r="Z72" s="202"/>
    </row>
    <row r="73" spans="1:26" x14ac:dyDescent="0.25">
      <c r="A73" s="371"/>
      <c r="B73" s="370"/>
      <c r="C73" s="207" t="s">
        <v>26</v>
      </c>
      <c r="D73" s="371"/>
      <c r="E73" s="371"/>
      <c r="F73" s="371"/>
      <c r="G73" s="380"/>
      <c r="H73" s="371"/>
      <c r="I73" s="371"/>
      <c r="J73" s="371"/>
      <c r="K73" s="371"/>
      <c r="L73" s="371"/>
      <c r="M73" s="371"/>
      <c r="N73" s="208"/>
      <c r="O73" s="208"/>
      <c r="P73" s="227"/>
      <c r="Q73" s="233"/>
      <c r="R73" s="250"/>
      <c r="S73" s="270"/>
      <c r="T73" s="208"/>
      <c r="U73" s="187"/>
      <c r="V73" s="141">
        <v>0</v>
      </c>
      <c r="W73" s="187"/>
      <c r="X73" s="140"/>
      <c r="Y73" s="185"/>
      <c r="Z73" s="202"/>
    </row>
    <row r="74" spans="1:26" x14ac:dyDescent="0.25">
      <c r="A74" s="385" t="s">
        <v>160</v>
      </c>
      <c r="B74" s="390" t="s">
        <v>161</v>
      </c>
      <c r="C74" s="207" t="s">
        <v>65</v>
      </c>
      <c r="D74" s="382" t="s">
        <v>162</v>
      </c>
      <c r="E74" s="387">
        <v>9.9886110000000006</v>
      </c>
      <c r="F74" s="387">
        <v>-83.020200000000003</v>
      </c>
      <c r="G74" s="380" t="s">
        <v>28</v>
      </c>
      <c r="H74" s="382" t="s">
        <v>163</v>
      </c>
      <c r="I74" s="382" t="s">
        <v>164</v>
      </c>
      <c r="J74" s="382"/>
      <c r="K74" s="373" t="s">
        <v>69</v>
      </c>
      <c r="L74" s="373">
        <v>5</v>
      </c>
      <c r="M74" s="190">
        <v>1</v>
      </c>
      <c r="N74" s="208">
        <v>99.96</v>
      </c>
      <c r="O74" s="208">
        <v>98.347999999999999</v>
      </c>
      <c r="P74" s="227">
        <v>97.837999999999994</v>
      </c>
      <c r="Q74" s="233">
        <v>97</v>
      </c>
      <c r="R74" s="250">
        <v>100</v>
      </c>
      <c r="S74" s="270">
        <v>99</v>
      </c>
      <c r="T74" s="208">
        <v>99</v>
      </c>
      <c r="U74" s="187"/>
      <c r="V74" s="239">
        <v>2</v>
      </c>
      <c r="W74" s="187"/>
      <c r="X74" s="394" t="s">
        <v>629</v>
      </c>
      <c r="Y74" s="406">
        <v>100</v>
      </c>
      <c r="Z74" s="202"/>
    </row>
    <row r="75" spans="1:26" x14ac:dyDescent="0.25">
      <c r="A75" s="371"/>
      <c r="B75" s="409"/>
      <c r="C75" s="207" t="s">
        <v>26</v>
      </c>
      <c r="D75" s="371"/>
      <c r="E75" s="371"/>
      <c r="F75" s="371"/>
      <c r="G75" s="380"/>
      <c r="H75" s="371"/>
      <c r="I75" s="371"/>
      <c r="J75" s="371"/>
      <c r="K75" s="371"/>
      <c r="L75" s="371"/>
      <c r="M75" s="190">
        <v>1</v>
      </c>
      <c r="N75" s="208">
        <v>99.96</v>
      </c>
      <c r="O75" s="208">
        <v>98.347999999999999</v>
      </c>
      <c r="P75" s="227">
        <v>97.837999999999994</v>
      </c>
      <c r="Q75" s="233">
        <v>97</v>
      </c>
      <c r="R75" s="250">
        <v>100</v>
      </c>
      <c r="S75" s="270">
        <v>99</v>
      </c>
      <c r="T75" s="208">
        <v>99</v>
      </c>
      <c r="U75" s="187"/>
      <c r="V75" s="209">
        <v>2</v>
      </c>
      <c r="W75" s="187"/>
      <c r="X75" s="395"/>
      <c r="Y75" s="407"/>
      <c r="Z75" s="202"/>
    </row>
    <row r="76" spans="1:26" x14ac:dyDescent="0.25">
      <c r="A76" s="371"/>
      <c r="B76" s="370"/>
      <c r="C76" s="207" t="s">
        <v>32</v>
      </c>
      <c r="D76" s="371"/>
      <c r="E76" s="371"/>
      <c r="F76" s="371"/>
      <c r="G76" s="380"/>
      <c r="H76" s="371"/>
      <c r="I76" s="371"/>
      <c r="J76" s="371"/>
      <c r="K76" s="371"/>
      <c r="L76" s="371"/>
      <c r="M76" s="183">
        <v>5</v>
      </c>
      <c r="N76" s="208">
        <v>100</v>
      </c>
      <c r="O76" s="208">
        <v>98.539000000000001</v>
      </c>
      <c r="P76" s="227">
        <v>97.927999999999997</v>
      </c>
      <c r="Q76" s="233">
        <v>97</v>
      </c>
      <c r="R76" s="250">
        <v>100</v>
      </c>
      <c r="S76" s="270">
        <v>99</v>
      </c>
      <c r="T76" s="208">
        <v>100</v>
      </c>
      <c r="U76" s="187"/>
      <c r="V76" s="209">
        <v>2</v>
      </c>
      <c r="W76" s="187"/>
      <c r="X76" s="365"/>
      <c r="Y76" s="367"/>
      <c r="Z76" s="202"/>
    </row>
    <row r="77" spans="1:26" x14ac:dyDescent="0.25">
      <c r="A77" s="189" t="s">
        <v>165</v>
      </c>
      <c r="B77" s="190" t="s">
        <v>604</v>
      </c>
      <c r="C77" s="207" t="s">
        <v>604</v>
      </c>
      <c r="D77" s="190" t="s">
        <v>166</v>
      </c>
      <c r="E77" s="191">
        <v>19.84</v>
      </c>
      <c r="F77" s="191">
        <v>-77.728300000000004</v>
      </c>
      <c r="G77" s="273" t="s">
        <v>72</v>
      </c>
      <c r="H77" s="190" t="s">
        <v>167</v>
      </c>
      <c r="I77" s="190"/>
      <c r="J77" s="190"/>
      <c r="K77" s="190"/>
      <c r="L77" s="190"/>
      <c r="M77" s="190"/>
      <c r="N77" s="146" t="s">
        <v>604</v>
      </c>
      <c r="O77" s="146" t="s">
        <v>604</v>
      </c>
      <c r="P77" s="224" t="s">
        <v>604</v>
      </c>
      <c r="Q77" s="146" t="s">
        <v>604</v>
      </c>
      <c r="R77" s="146" t="s">
        <v>604</v>
      </c>
      <c r="S77" s="146" t="s">
        <v>604</v>
      </c>
      <c r="T77" s="146" t="s">
        <v>604</v>
      </c>
      <c r="U77" s="187"/>
      <c r="V77" s="141" t="s">
        <v>604</v>
      </c>
      <c r="W77" s="187"/>
      <c r="X77" s="140"/>
      <c r="Y77" s="185"/>
      <c r="Z77" s="202"/>
    </row>
    <row r="78" spans="1:26" ht="30" x14ac:dyDescent="0.25">
      <c r="A78" s="189" t="s">
        <v>168</v>
      </c>
      <c r="B78" s="190" t="s">
        <v>604</v>
      </c>
      <c r="C78" s="207" t="s">
        <v>604</v>
      </c>
      <c r="D78" s="190" t="s">
        <v>166</v>
      </c>
      <c r="E78" s="191">
        <v>21.9</v>
      </c>
      <c r="F78" s="191">
        <v>-84.906700000000001</v>
      </c>
      <c r="G78" s="273" t="s">
        <v>72</v>
      </c>
      <c r="H78" s="190" t="s">
        <v>167</v>
      </c>
      <c r="I78" s="190"/>
      <c r="J78" s="190">
        <v>214</v>
      </c>
      <c r="K78" s="190"/>
      <c r="L78" s="190"/>
      <c r="M78" s="190"/>
      <c r="N78" s="146" t="s">
        <v>604</v>
      </c>
      <c r="O78" s="146" t="s">
        <v>604</v>
      </c>
      <c r="P78" s="224" t="s">
        <v>604</v>
      </c>
      <c r="Q78" s="146" t="s">
        <v>604</v>
      </c>
      <c r="R78" s="146" t="s">
        <v>604</v>
      </c>
      <c r="S78" s="146" t="s">
        <v>604</v>
      </c>
      <c r="T78" s="146" t="s">
        <v>604</v>
      </c>
      <c r="U78" s="187"/>
      <c r="V78" s="141" t="s">
        <v>604</v>
      </c>
      <c r="W78" s="187"/>
      <c r="X78" s="140"/>
      <c r="Y78" s="185"/>
      <c r="Z78" s="202"/>
    </row>
    <row r="79" spans="1:26" x14ac:dyDescent="0.25">
      <c r="A79" s="189" t="s">
        <v>169</v>
      </c>
      <c r="B79" s="190" t="s">
        <v>604</v>
      </c>
      <c r="C79" s="207" t="s">
        <v>604</v>
      </c>
      <c r="D79" s="190" t="s">
        <v>166</v>
      </c>
      <c r="E79" s="191">
        <v>21.1083</v>
      </c>
      <c r="F79" s="191">
        <v>-76.125</v>
      </c>
      <c r="G79" s="273" t="s">
        <v>72</v>
      </c>
      <c r="H79" s="190" t="s">
        <v>167</v>
      </c>
      <c r="I79" s="190"/>
      <c r="J79" s="190">
        <v>276</v>
      </c>
      <c r="K79" s="190"/>
      <c r="L79" s="190"/>
      <c r="M79" s="190"/>
      <c r="N79" s="146" t="s">
        <v>604</v>
      </c>
      <c r="O79" s="146" t="s">
        <v>604</v>
      </c>
      <c r="P79" s="224" t="s">
        <v>604</v>
      </c>
      <c r="Q79" s="146" t="s">
        <v>604</v>
      </c>
      <c r="R79" s="146" t="s">
        <v>604</v>
      </c>
      <c r="S79" s="146" t="s">
        <v>604</v>
      </c>
      <c r="T79" s="146" t="s">
        <v>604</v>
      </c>
      <c r="U79" s="187"/>
      <c r="V79" s="141" t="s">
        <v>604</v>
      </c>
      <c r="W79" s="187"/>
      <c r="X79" s="140" t="s">
        <v>630</v>
      </c>
      <c r="Y79" s="185">
        <v>100</v>
      </c>
      <c r="Z79" s="202"/>
    </row>
    <row r="80" spans="1:26" x14ac:dyDescent="0.25">
      <c r="A80" s="189" t="s">
        <v>170</v>
      </c>
      <c r="B80" s="190" t="s">
        <v>604</v>
      </c>
      <c r="C80" s="207" t="s">
        <v>604</v>
      </c>
      <c r="D80" s="190" t="s">
        <v>166</v>
      </c>
      <c r="E80" s="191">
        <v>22.94</v>
      </c>
      <c r="F80" s="191">
        <v>-80.013300000000001</v>
      </c>
      <c r="G80" s="273" t="s">
        <v>72</v>
      </c>
      <c r="H80" s="190" t="s">
        <v>167</v>
      </c>
      <c r="I80" s="190"/>
      <c r="J80" s="190"/>
      <c r="K80" s="190"/>
      <c r="L80" s="190"/>
      <c r="M80" s="190"/>
      <c r="N80" s="146" t="s">
        <v>604</v>
      </c>
      <c r="O80" s="146" t="s">
        <v>604</v>
      </c>
      <c r="P80" s="224" t="s">
        <v>604</v>
      </c>
      <c r="Q80" s="146" t="s">
        <v>604</v>
      </c>
      <c r="R80" s="146" t="s">
        <v>604</v>
      </c>
      <c r="S80" s="146" t="s">
        <v>604</v>
      </c>
      <c r="T80" s="146" t="s">
        <v>604</v>
      </c>
      <c r="U80" s="187"/>
      <c r="V80" s="141" t="s">
        <v>604</v>
      </c>
      <c r="W80" s="187"/>
      <c r="X80" s="140"/>
      <c r="Y80" s="185"/>
      <c r="Z80" s="202"/>
    </row>
    <row r="81" spans="1:26" x14ac:dyDescent="0.25">
      <c r="A81" s="189" t="s">
        <v>171</v>
      </c>
      <c r="B81" s="190" t="s">
        <v>604</v>
      </c>
      <c r="C81" s="207" t="s">
        <v>604</v>
      </c>
      <c r="D81" s="190" t="s">
        <v>166</v>
      </c>
      <c r="E81" s="191">
        <v>20.34</v>
      </c>
      <c r="F81" s="191">
        <v>-77.146699999999996</v>
      </c>
      <c r="G81" s="273" t="s">
        <v>46</v>
      </c>
      <c r="H81" s="190" t="s">
        <v>167</v>
      </c>
      <c r="I81" s="190"/>
      <c r="J81" s="190"/>
      <c r="K81" s="190"/>
      <c r="L81" s="190"/>
      <c r="M81" s="190"/>
      <c r="N81" s="146" t="s">
        <v>604</v>
      </c>
      <c r="O81" s="146" t="s">
        <v>604</v>
      </c>
      <c r="P81" s="224" t="s">
        <v>604</v>
      </c>
      <c r="Q81" s="146" t="s">
        <v>604</v>
      </c>
      <c r="R81" s="146" t="s">
        <v>604</v>
      </c>
      <c r="S81" s="146" t="s">
        <v>604</v>
      </c>
      <c r="T81" s="146" t="s">
        <v>604</v>
      </c>
      <c r="U81" s="187"/>
      <c r="V81" s="141" t="s">
        <v>604</v>
      </c>
      <c r="W81" s="187"/>
      <c r="X81" s="140"/>
      <c r="Y81" s="185"/>
      <c r="Z81" s="202"/>
    </row>
    <row r="82" spans="1:26" x14ac:dyDescent="0.25">
      <c r="A82" s="189" t="s">
        <v>172</v>
      </c>
      <c r="B82" s="190" t="s">
        <v>604</v>
      </c>
      <c r="C82" s="207" t="s">
        <v>604</v>
      </c>
      <c r="D82" s="190" t="s">
        <v>166</v>
      </c>
      <c r="E82" s="191">
        <v>19.91029</v>
      </c>
      <c r="F82" s="191">
        <v>-75.189980000000006</v>
      </c>
      <c r="G82" s="273" t="s">
        <v>173</v>
      </c>
      <c r="H82" s="190" t="s">
        <v>174</v>
      </c>
      <c r="I82" s="190"/>
      <c r="J82" s="190"/>
      <c r="K82" s="190"/>
      <c r="L82" s="190"/>
      <c r="M82" s="190"/>
      <c r="N82" s="146" t="s">
        <v>604</v>
      </c>
      <c r="O82" s="146" t="s">
        <v>604</v>
      </c>
      <c r="P82" s="224" t="s">
        <v>604</v>
      </c>
      <c r="Q82" s="146" t="s">
        <v>604</v>
      </c>
      <c r="R82" s="146" t="s">
        <v>604</v>
      </c>
      <c r="S82" s="146" t="s">
        <v>604</v>
      </c>
      <c r="T82" s="146" t="s">
        <v>604</v>
      </c>
      <c r="U82" s="187"/>
      <c r="V82" s="141" t="s">
        <v>604</v>
      </c>
      <c r="W82" s="187"/>
      <c r="X82" s="140" t="s">
        <v>631</v>
      </c>
      <c r="Y82" s="185">
        <v>89</v>
      </c>
      <c r="Z82" s="202"/>
    </row>
    <row r="83" spans="1:26" x14ac:dyDescent="0.25">
      <c r="A83" s="189" t="s">
        <v>175</v>
      </c>
      <c r="B83" s="190" t="s">
        <v>604</v>
      </c>
      <c r="C83" s="207" t="s">
        <v>604</v>
      </c>
      <c r="D83" s="190" t="s">
        <v>166</v>
      </c>
      <c r="E83" s="191">
        <v>21.75</v>
      </c>
      <c r="F83" s="191">
        <v>-79.983329999999995</v>
      </c>
      <c r="G83" s="273" t="s">
        <v>72</v>
      </c>
      <c r="H83" s="190" t="s">
        <v>167</v>
      </c>
      <c r="I83" s="190"/>
      <c r="J83" s="190"/>
      <c r="K83" s="190"/>
      <c r="L83" s="190"/>
      <c r="M83" s="190"/>
      <c r="N83" s="146" t="s">
        <v>604</v>
      </c>
      <c r="O83" s="146" t="s">
        <v>604</v>
      </c>
      <c r="P83" s="224" t="s">
        <v>604</v>
      </c>
      <c r="Q83" s="146" t="s">
        <v>604</v>
      </c>
      <c r="R83" s="146" t="s">
        <v>604</v>
      </c>
      <c r="S83" s="146" t="s">
        <v>604</v>
      </c>
      <c r="T83" s="146" t="s">
        <v>604</v>
      </c>
      <c r="U83" s="187"/>
      <c r="V83" s="141" t="s">
        <v>604</v>
      </c>
      <c r="W83" s="187"/>
      <c r="X83" s="140"/>
      <c r="Y83" s="185"/>
      <c r="Z83" s="202"/>
    </row>
    <row r="84" spans="1:26" x14ac:dyDescent="0.25">
      <c r="A84" s="189" t="s">
        <v>176</v>
      </c>
      <c r="B84" s="190" t="s">
        <v>604</v>
      </c>
      <c r="C84" s="207" t="s">
        <v>604</v>
      </c>
      <c r="D84" s="190" t="s">
        <v>166</v>
      </c>
      <c r="E84" s="191">
        <v>20.233329999999999</v>
      </c>
      <c r="F84" s="191">
        <v>-74.133330000000001</v>
      </c>
      <c r="G84" s="273" t="s">
        <v>46</v>
      </c>
      <c r="H84" s="190" t="s">
        <v>167</v>
      </c>
      <c r="I84" s="190"/>
      <c r="J84" s="190"/>
      <c r="K84" s="190"/>
      <c r="L84" s="190"/>
      <c r="M84" s="190"/>
      <c r="N84" s="146" t="s">
        <v>604</v>
      </c>
      <c r="O84" s="146" t="s">
        <v>604</v>
      </c>
      <c r="P84" s="224" t="s">
        <v>604</v>
      </c>
      <c r="Q84" s="146" t="s">
        <v>604</v>
      </c>
      <c r="R84" s="146" t="s">
        <v>604</v>
      </c>
      <c r="S84" s="146" t="s">
        <v>604</v>
      </c>
      <c r="T84" s="146" t="s">
        <v>604</v>
      </c>
      <c r="U84" s="187"/>
      <c r="V84" s="141" t="s">
        <v>604</v>
      </c>
      <c r="W84" s="187"/>
      <c r="X84" s="140"/>
      <c r="Y84" s="185"/>
      <c r="Z84" s="202"/>
    </row>
    <row r="85" spans="1:26" x14ac:dyDescent="0.25">
      <c r="A85" s="189" t="s">
        <v>177</v>
      </c>
      <c r="B85" s="190" t="s">
        <v>604</v>
      </c>
      <c r="C85" s="207" t="s">
        <v>604</v>
      </c>
      <c r="D85" s="190" t="s">
        <v>166</v>
      </c>
      <c r="E85" s="191">
        <v>23.020467</v>
      </c>
      <c r="F85" s="191">
        <v>-82.756063999999995</v>
      </c>
      <c r="G85" s="273" t="s">
        <v>72</v>
      </c>
      <c r="H85" s="190" t="s">
        <v>167</v>
      </c>
      <c r="I85" s="190"/>
      <c r="J85" s="190"/>
      <c r="K85" s="190"/>
      <c r="L85" s="190"/>
      <c r="M85" s="190"/>
      <c r="N85" s="151" t="s">
        <v>604</v>
      </c>
      <c r="O85" s="146" t="s">
        <v>604</v>
      </c>
      <c r="P85" s="224" t="s">
        <v>604</v>
      </c>
      <c r="Q85" s="146" t="s">
        <v>604</v>
      </c>
      <c r="R85" s="146" t="s">
        <v>604</v>
      </c>
      <c r="S85" s="146" t="s">
        <v>604</v>
      </c>
      <c r="T85" s="146" t="s">
        <v>604</v>
      </c>
      <c r="U85" s="187"/>
      <c r="V85" s="141" t="s">
        <v>604</v>
      </c>
      <c r="W85" s="187"/>
      <c r="X85" s="140"/>
      <c r="Y85" s="185"/>
      <c r="Z85" s="202"/>
    </row>
    <row r="86" spans="1:26" x14ac:dyDescent="0.25">
      <c r="A86" s="189" t="s">
        <v>178</v>
      </c>
      <c r="B86" s="190" t="s">
        <v>604</v>
      </c>
      <c r="C86" s="207" t="s">
        <v>604</v>
      </c>
      <c r="D86" s="190" t="s">
        <v>166</v>
      </c>
      <c r="E86" s="191">
        <v>23.137886000000002</v>
      </c>
      <c r="F86" s="191">
        <v>-82.345939000000001</v>
      </c>
      <c r="G86" s="273" t="s">
        <v>72</v>
      </c>
      <c r="H86" s="190" t="s">
        <v>167</v>
      </c>
      <c r="I86" s="190"/>
      <c r="J86" s="190"/>
      <c r="K86" s="190"/>
      <c r="L86" s="190"/>
      <c r="M86" s="190"/>
      <c r="N86" s="146" t="s">
        <v>604</v>
      </c>
      <c r="O86" s="146" t="s">
        <v>604</v>
      </c>
      <c r="P86" s="224" t="s">
        <v>604</v>
      </c>
      <c r="Q86" s="146" t="s">
        <v>604</v>
      </c>
      <c r="R86" s="146" t="s">
        <v>604</v>
      </c>
      <c r="S86" s="146" t="s">
        <v>604</v>
      </c>
      <c r="T86" s="146" t="s">
        <v>604</v>
      </c>
      <c r="U86" s="187"/>
      <c r="V86" s="141" t="s">
        <v>604</v>
      </c>
      <c r="W86" s="187"/>
      <c r="X86" s="140"/>
      <c r="Y86" s="185"/>
      <c r="Z86" s="202"/>
    </row>
    <row r="87" spans="1:26" x14ac:dyDescent="0.25">
      <c r="A87" s="189" t="s">
        <v>179</v>
      </c>
      <c r="B87" s="190" t="s">
        <v>604</v>
      </c>
      <c r="C87" s="207" t="s">
        <v>604</v>
      </c>
      <c r="D87" s="190" t="s">
        <v>166</v>
      </c>
      <c r="E87" s="191">
        <v>21.605599999999999</v>
      </c>
      <c r="F87" s="191">
        <v>-77.0989</v>
      </c>
      <c r="G87" s="273" t="s">
        <v>72</v>
      </c>
      <c r="H87" s="190" t="s">
        <v>167</v>
      </c>
      <c r="I87" s="190"/>
      <c r="J87" s="190"/>
      <c r="K87" s="190"/>
      <c r="L87" s="190"/>
      <c r="M87" s="190"/>
      <c r="N87" s="146" t="s">
        <v>604</v>
      </c>
      <c r="O87" s="146" t="s">
        <v>604</v>
      </c>
      <c r="P87" s="226" t="s">
        <v>604</v>
      </c>
      <c r="Q87" s="151" t="s">
        <v>604</v>
      </c>
      <c r="R87" s="151" t="s">
        <v>604</v>
      </c>
      <c r="S87" s="151" t="s">
        <v>604</v>
      </c>
      <c r="T87" s="151" t="s">
        <v>604</v>
      </c>
      <c r="U87" s="187"/>
      <c r="V87" s="141" t="s">
        <v>604</v>
      </c>
      <c r="W87" s="187"/>
      <c r="X87" s="140"/>
      <c r="Y87" s="185"/>
      <c r="Z87" s="202"/>
    </row>
    <row r="88" spans="1:26" x14ac:dyDescent="0.25">
      <c r="A88" s="189" t="s">
        <v>180</v>
      </c>
      <c r="B88" s="190" t="s">
        <v>604</v>
      </c>
      <c r="C88" s="207" t="s">
        <v>604</v>
      </c>
      <c r="D88" s="190" t="s">
        <v>166</v>
      </c>
      <c r="E88" s="191">
        <v>21.203339</v>
      </c>
      <c r="F88" s="191">
        <v>-76.601174999999998</v>
      </c>
      <c r="G88" s="273" t="s">
        <v>72</v>
      </c>
      <c r="H88" s="190" t="s">
        <v>167</v>
      </c>
      <c r="I88" s="190"/>
      <c r="J88" s="190"/>
      <c r="K88" s="190"/>
      <c r="L88" s="190"/>
      <c r="M88" s="190"/>
      <c r="N88" s="146" t="s">
        <v>604</v>
      </c>
      <c r="O88" s="146" t="s">
        <v>604</v>
      </c>
      <c r="P88" s="224" t="s">
        <v>604</v>
      </c>
      <c r="Q88" s="146" t="s">
        <v>604</v>
      </c>
      <c r="R88" s="146" t="s">
        <v>604</v>
      </c>
      <c r="S88" s="146" t="s">
        <v>604</v>
      </c>
      <c r="T88" s="146" t="s">
        <v>604</v>
      </c>
      <c r="U88" s="187"/>
      <c r="V88" s="141" t="s">
        <v>604</v>
      </c>
      <c r="W88" s="187"/>
      <c r="X88" s="140"/>
      <c r="Y88" s="185"/>
      <c r="Z88" s="202"/>
    </row>
    <row r="89" spans="1:26" x14ac:dyDescent="0.25">
      <c r="A89" s="189" t="s">
        <v>181</v>
      </c>
      <c r="B89" s="190" t="s">
        <v>604</v>
      </c>
      <c r="C89" s="207" t="s">
        <v>604</v>
      </c>
      <c r="D89" s="190" t="s">
        <v>166</v>
      </c>
      <c r="E89" s="191">
        <v>21.560932999999999</v>
      </c>
      <c r="F89" s="191">
        <v>-77.235027000000002</v>
      </c>
      <c r="G89" s="273" t="s">
        <v>46</v>
      </c>
      <c r="H89" s="190" t="s">
        <v>167</v>
      </c>
      <c r="I89" s="190"/>
      <c r="J89" s="190"/>
      <c r="K89" s="190"/>
      <c r="L89" s="190"/>
      <c r="M89" s="190"/>
      <c r="N89" s="146" t="s">
        <v>604</v>
      </c>
      <c r="O89" s="146" t="s">
        <v>604</v>
      </c>
      <c r="P89" s="224" t="s">
        <v>604</v>
      </c>
      <c r="Q89" s="146" t="s">
        <v>604</v>
      </c>
      <c r="R89" s="146" t="s">
        <v>604</v>
      </c>
      <c r="S89" s="146" t="s">
        <v>604</v>
      </c>
      <c r="T89" s="146" t="s">
        <v>604</v>
      </c>
      <c r="U89" s="187"/>
      <c r="V89" s="141" t="s">
        <v>604</v>
      </c>
      <c r="W89" s="187"/>
      <c r="X89" s="140"/>
      <c r="Y89" s="185"/>
      <c r="Z89" s="202"/>
    </row>
    <row r="90" spans="1:26" x14ac:dyDescent="0.25">
      <c r="A90" s="189" t="s">
        <v>182</v>
      </c>
      <c r="B90" s="190" t="s">
        <v>604</v>
      </c>
      <c r="C90" s="207" t="s">
        <v>604</v>
      </c>
      <c r="D90" s="190" t="s">
        <v>166</v>
      </c>
      <c r="E90" s="193">
        <v>23.1</v>
      </c>
      <c r="F90" s="193">
        <v>-82.466660000000005</v>
      </c>
      <c r="G90" s="273" t="s">
        <v>72</v>
      </c>
      <c r="H90" s="190" t="s">
        <v>167</v>
      </c>
      <c r="I90" s="190"/>
      <c r="J90" s="190">
        <v>215</v>
      </c>
      <c r="K90" s="190"/>
      <c r="L90" s="190"/>
      <c r="M90" s="190"/>
      <c r="N90" s="146" t="s">
        <v>604</v>
      </c>
      <c r="O90" s="146" t="s">
        <v>604</v>
      </c>
      <c r="P90" s="224" t="s">
        <v>604</v>
      </c>
      <c r="Q90" s="146" t="s">
        <v>604</v>
      </c>
      <c r="R90" s="146" t="s">
        <v>604</v>
      </c>
      <c r="S90" s="146" t="s">
        <v>604</v>
      </c>
      <c r="T90" s="146" t="s">
        <v>604</v>
      </c>
      <c r="U90" s="187"/>
      <c r="V90" s="141" t="s">
        <v>604</v>
      </c>
      <c r="W90" s="187"/>
      <c r="X90" s="140"/>
      <c r="Y90" s="185"/>
      <c r="Z90" s="202"/>
    </row>
    <row r="91" spans="1:26" x14ac:dyDescent="0.25">
      <c r="A91" s="189" t="s">
        <v>183</v>
      </c>
      <c r="B91" s="190" t="s">
        <v>604</v>
      </c>
      <c r="C91" s="207" t="s">
        <v>604</v>
      </c>
      <c r="D91" s="190" t="s">
        <v>166</v>
      </c>
      <c r="E91" s="193">
        <v>20.019572</v>
      </c>
      <c r="F91" s="193">
        <v>-75.838307999999998</v>
      </c>
      <c r="G91" s="273" t="s">
        <v>46</v>
      </c>
      <c r="H91" s="190" t="s">
        <v>167</v>
      </c>
      <c r="I91" s="190"/>
      <c r="J91" s="190"/>
      <c r="K91" s="190"/>
      <c r="L91" s="190"/>
      <c r="M91" s="190"/>
      <c r="N91" s="146" t="s">
        <v>604</v>
      </c>
      <c r="O91" s="146" t="s">
        <v>604</v>
      </c>
      <c r="P91" s="224" t="s">
        <v>604</v>
      </c>
      <c r="Q91" s="146" t="s">
        <v>604</v>
      </c>
      <c r="R91" s="146" t="s">
        <v>604</v>
      </c>
      <c r="S91" s="146" t="s">
        <v>604</v>
      </c>
      <c r="T91" s="146" t="s">
        <v>604</v>
      </c>
      <c r="U91" s="187"/>
      <c r="V91" s="141" t="s">
        <v>604</v>
      </c>
      <c r="W91" s="187"/>
      <c r="X91" s="140"/>
      <c r="Y91" s="185"/>
      <c r="Z91" s="202"/>
    </row>
    <row r="92" spans="1:26" x14ac:dyDescent="0.25">
      <c r="A92" s="189" t="s">
        <v>184</v>
      </c>
      <c r="B92" s="190" t="s">
        <v>604</v>
      </c>
      <c r="C92" s="207" t="s">
        <v>604</v>
      </c>
      <c r="D92" s="190" t="s">
        <v>166</v>
      </c>
      <c r="E92" s="193">
        <v>20.702542000000001</v>
      </c>
      <c r="F92" s="193">
        <v>-77.982292000000001</v>
      </c>
      <c r="G92" s="273" t="s">
        <v>72</v>
      </c>
      <c r="H92" s="190" t="s">
        <v>167</v>
      </c>
      <c r="I92" s="190"/>
      <c r="J92" s="190"/>
      <c r="K92" s="190"/>
      <c r="L92" s="190"/>
      <c r="M92" s="190"/>
      <c r="N92" s="146" t="s">
        <v>604</v>
      </c>
      <c r="O92" s="146" t="s">
        <v>604</v>
      </c>
      <c r="P92" s="224" t="s">
        <v>604</v>
      </c>
      <c r="Q92" s="146" t="s">
        <v>604</v>
      </c>
      <c r="R92" s="146" t="s">
        <v>604</v>
      </c>
      <c r="S92" s="146" t="s">
        <v>604</v>
      </c>
      <c r="T92" s="146" t="s">
        <v>604</v>
      </c>
      <c r="U92" s="187"/>
      <c r="V92" s="141" t="s">
        <v>604</v>
      </c>
      <c r="W92" s="187"/>
      <c r="X92" s="140"/>
      <c r="Y92" s="185"/>
      <c r="Z92" s="202"/>
    </row>
    <row r="93" spans="1:26" x14ac:dyDescent="0.25">
      <c r="A93" s="189" t="s">
        <v>185</v>
      </c>
      <c r="B93" s="190" t="s">
        <v>604</v>
      </c>
      <c r="C93" s="207" t="s">
        <v>604</v>
      </c>
      <c r="D93" s="190" t="s">
        <v>166</v>
      </c>
      <c r="E93" s="193">
        <v>21.442882999999998</v>
      </c>
      <c r="F93" s="193">
        <v>-82.900525000000002</v>
      </c>
      <c r="G93" s="273" t="s">
        <v>46</v>
      </c>
      <c r="H93" s="190" t="s">
        <v>167</v>
      </c>
      <c r="I93" s="190"/>
      <c r="J93" s="190"/>
      <c r="K93" s="190"/>
      <c r="L93" s="190"/>
      <c r="M93" s="190"/>
      <c r="N93" s="146" t="s">
        <v>604</v>
      </c>
      <c r="O93" s="146" t="s">
        <v>604</v>
      </c>
      <c r="P93" s="224" t="s">
        <v>604</v>
      </c>
      <c r="Q93" s="146" t="s">
        <v>604</v>
      </c>
      <c r="R93" s="146" t="s">
        <v>604</v>
      </c>
      <c r="S93" s="146" t="s">
        <v>604</v>
      </c>
      <c r="T93" s="146" t="s">
        <v>604</v>
      </c>
      <c r="U93" s="187"/>
      <c r="V93" s="141" t="s">
        <v>604</v>
      </c>
      <c r="W93" s="187"/>
      <c r="X93" s="140"/>
      <c r="Y93" s="185"/>
      <c r="Z93" s="202"/>
    </row>
    <row r="94" spans="1:26" x14ac:dyDescent="0.25">
      <c r="A94" s="189" t="s">
        <v>186</v>
      </c>
      <c r="B94" s="190" t="s">
        <v>604</v>
      </c>
      <c r="C94" s="207" t="s">
        <v>604</v>
      </c>
      <c r="D94" s="190" t="s">
        <v>166</v>
      </c>
      <c r="E94" s="193">
        <v>23.1</v>
      </c>
      <c r="F94" s="193">
        <v>-82.466660000000005</v>
      </c>
      <c r="G94" s="273" t="s">
        <v>72</v>
      </c>
      <c r="H94" s="190" t="s">
        <v>167</v>
      </c>
      <c r="I94" s="190"/>
      <c r="J94" s="190"/>
      <c r="K94" s="190"/>
      <c r="L94" s="190"/>
      <c r="M94" s="190"/>
      <c r="N94" s="146" t="s">
        <v>604</v>
      </c>
      <c r="O94" s="146" t="s">
        <v>604</v>
      </c>
      <c r="P94" s="224" t="s">
        <v>604</v>
      </c>
      <c r="Q94" s="146" t="s">
        <v>604</v>
      </c>
      <c r="R94" s="146" t="s">
        <v>604</v>
      </c>
      <c r="S94" s="146" t="s">
        <v>604</v>
      </c>
      <c r="T94" s="146" t="s">
        <v>604</v>
      </c>
      <c r="U94" s="187"/>
      <c r="V94" s="141" t="s">
        <v>604</v>
      </c>
      <c r="W94" s="187"/>
      <c r="X94" s="140"/>
      <c r="Y94" s="185"/>
      <c r="Z94" s="202"/>
    </row>
    <row r="95" spans="1:26" x14ac:dyDescent="0.25">
      <c r="A95" s="189" t="s">
        <v>187</v>
      </c>
      <c r="B95" s="190" t="s">
        <v>604</v>
      </c>
      <c r="C95" s="207" t="s">
        <v>604</v>
      </c>
      <c r="D95" s="190" t="s">
        <v>166</v>
      </c>
      <c r="E95" s="193">
        <v>21.622875000000001</v>
      </c>
      <c r="F95" s="193">
        <v>-81.545556000000005</v>
      </c>
      <c r="G95" s="273" t="s">
        <v>46</v>
      </c>
      <c r="H95" s="190" t="s">
        <v>167</v>
      </c>
      <c r="I95" s="190"/>
      <c r="J95" s="190"/>
      <c r="K95" s="190"/>
      <c r="L95" s="190"/>
      <c r="M95" s="190"/>
      <c r="N95" s="146" t="s">
        <v>604</v>
      </c>
      <c r="O95" s="146" t="s">
        <v>604</v>
      </c>
      <c r="P95" s="224" t="s">
        <v>604</v>
      </c>
      <c r="Q95" s="146" t="s">
        <v>604</v>
      </c>
      <c r="R95" s="146" t="s">
        <v>604</v>
      </c>
      <c r="S95" s="146" t="s">
        <v>604</v>
      </c>
      <c r="T95" s="146" t="s">
        <v>604</v>
      </c>
      <c r="U95" s="187"/>
      <c r="V95" s="141" t="s">
        <v>604</v>
      </c>
      <c r="W95" s="187"/>
      <c r="X95" s="140"/>
      <c r="Y95" s="185"/>
      <c r="Z95" s="202"/>
    </row>
    <row r="96" spans="1:26" x14ac:dyDescent="0.25">
      <c r="A96" s="189" t="s">
        <v>188</v>
      </c>
      <c r="B96" s="190" t="s">
        <v>604</v>
      </c>
      <c r="C96" s="207" t="s">
        <v>604</v>
      </c>
      <c r="D96" s="190" t="s">
        <v>166</v>
      </c>
      <c r="E96" s="193">
        <v>23.1</v>
      </c>
      <c r="F96" s="193">
        <v>-82.466660000000005</v>
      </c>
      <c r="G96" s="273" t="s">
        <v>72</v>
      </c>
      <c r="H96" s="190" t="s">
        <v>167</v>
      </c>
      <c r="I96" s="190"/>
      <c r="J96" s="190"/>
      <c r="K96" s="190"/>
      <c r="L96" s="190"/>
      <c r="M96" s="190"/>
      <c r="N96" s="146" t="s">
        <v>604</v>
      </c>
      <c r="O96" s="146" t="s">
        <v>604</v>
      </c>
      <c r="P96" s="224" t="s">
        <v>604</v>
      </c>
      <c r="Q96" s="146" t="s">
        <v>604</v>
      </c>
      <c r="R96" s="146" t="s">
        <v>604</v>
      </c>
      <c r="S96" s="146" t="s">
        <v>604</v>
      </c>
      <c r="T96" s="146" t="s">
        <v>604</v>
      </c>
      <c r="U96" s="187"/>
      <c r="V96" s="141" t="s">
        <v>604</v>
      </c>
      <c r="W96" s="187"/>
      <c r="X96" s="140"/>
      <c r="Y96" s="185"/>
      <c r="Z96" s="202"/>
    </row>
    <row r="97" spans="1:26" x14ac:dyDescent="0.25">
      <c r="A97" s="189" t="s">
        <v>189</v>
      </c>
      <c r="B97" s="190" t="s">
        <v>604</v>
      </c>
      <c r="C97" s="207" t="s">
        <v>604</v>
      </c>
      <c r="D97" s="190" t="s">
        <v>190</v>
      </c>
      <c r="E97" s="193">
        <v>12.10426</v>
      </c>
      <c r="F97" s="193">
        <v>-68.941559999999996</v>
      </c>
      <c r="G97" s="273" t="s">
        <v>94</v>
      </c>
      <c r="H97" s="190" t="s">
        <v>191</v>
      </c>
      <c r="I97" s="190" t="s">
        <v>192</v>
      </c>
      <c r="J97" s="190"/>
      <c r="K97" s="190" t="s">
        <v>69</v>
      </c>
      <c r="L97" s="190"/>
      <c r="M97" s="190"/>
      <c r="N97" s="146" t="s">
        <v>604</v>
      </c>
      <c r="O97" s="146" t="s">
        <v>604</v>
      </c>
      <c r="P97" s="224" t="s">
        <v>604</v>
      </c>
      <c r="Q97" s="146" t="s">
        <v>604</v>
      </c>
      <c r="R97" s="146" t="s">
        <v>604</v>
      </c>
      <c r="S97" s="146" t="s">
        <v>604</v>
      </c>
      <c r="T97" s="146" t="s">
        <v>604</v>
      </c>
      <c r="U97" s="187"/>
      <c r="V97" s="141" t="s">
        <v>604</v>
      </c>
      <c r="W97" s="187"/>
      <c r="X97" s="140"/>
      <c r="Y97" s="185"/>
      <c r="Z97" s="202"/>
    </row>
    <row r="98" spans="1:26" x14ac:dyDescent="0.25">
      <c r="A98" s="385" t="s">
        <v>193</v>
      </c>
      <c r="B98" s="390" t="s">
        <v>194</v>
      </c>
      <c r="C98" s="207" t="s">
        <v>195</v>
      </c>
      <c r="D98" s="382" t="s">
        <v>190</v>
      </c>
      <c r="E98" s="387">
        <v>12.104264000000001</v>
      </c>
      <c r="F98" s="387">
        <v>-68.941558000000001</v>
      </c>
      <c r="G98" s="380" t="s">
        <v>28</v>
      </c>
      <c r="H98" s="382" t="s">
        <v>196</v>
      </c>
      <c r="I98" s="382" t="s">
        <v>192</v>
      </c>
      <c r="J98" s="382"/>
      <c r="K98" s="382" t="s">
        <v>69</v>
      </c>
      <c r="L98" s="382">
        <v>5</v>
      </c>
      <c r="M98" s="190">
        <v>1</v>
      </c>
      <c r="N98" s="208">
        <v>99.96</v>
      </c>
      <c r="O98" s="208">
        <v>98.275999999999996</v>
      </c>
      <c r="P98" s="227">
        <v>97.703999999999994</v>
      </c>
      <c r="Q98" s="233">
        <v>97</v>
      </c>
      <c r="R98" s="250">
        <v>100</v>
      </c>
      <c r="S98" s="270">
        <v>99</v>
      </c>
      <c r="T98" s="208">
        <v>99</v>
      </c>
      <c r="U98" s="187"/>
      <c r="V98" s="209">
        <v>2</v>
      </c>
      <c r="W98" s="187"/>
      <c r="X98" s="394" t="s">
        <v>632</v>
      </c>
      <c r="Y98" s="406">
        <v>100</v>
      </c>
      <c r="Z98" s="202"/>
    </row>
    <row r="99" spans="1:26" x14ac:dyDescent="0.25">
      <c r="A99" s="371"/>
      <c r="B99" s="409"/>
      <c r="C99" s="207" t="s">
        <v>26</v>
      </c>
      <c r="D99" s="371"/>
      <c r="E99" s="371"/>
      <c r="F99" s="371"/>
      <c r="G99" s="380"/>
      <c r="H99" s="371"/>
      <c r="I99" s="371"/>
      <c r="J99" s="371"/>
      <c r="K99" s="371"/>
      <c r="L99" s="371"/>
      <c r="M99" s="190">
        <v>1</v>
      </c>
      <c r="N99" s="208">
        <v>99.96</v>
      </c>
      <c r="O99" s="208">
        <v>98.251999999999995</v>
      </c>
      <c r="P99" s="227">
        <v>97.703999999999994</v>
      </c>
      <c r="Q99" s="233">
        <v>97</v>
      </c>
      <c r="R99" s="250">
        <v>100</v>
      </c>
      <c r="S99" s="270">
        <v>99</v>
      </c>
      <c r="T99" s="208">
        <v>99</v>
      </c>
      <c r="U99" s="187"/>
      <c r="V99" s="209">
        <v>2</v>
      </c>
      <c r="W99" s="187"/>
      <c r="X99" s="395"/>
      <c r="Y99" s="407"/>
      <c r="Z99" s="152"/>
    </row>
    <row r="100" spans="1:26" x14ac:dyDescent="0.25">
      <c r="A100" s="371"/>
      <c r="B100" s="370"/>
      <c r="C100" s="207" t="s">
        <v>32</v>
      </c>
      <c r="D100" s="371"/>
      <c r="E100" s="371"/>
      <c r="F100" s="371"/>
      <c r="G100" s="380"/>
      <c r="H100" s="371"/>
      <c r="I100" s="371"/>
      <c r="J100" s="371"/>
      <c r="K100" s="371"/>
      <c r="L100" s="371"/>
      <c r="M100" s="190">
        <v>5</v>
      </c>
      <c r="N100" s="208">
        <v>99.87</v>
      </c>
      <c r="O100" s="208">
        <v>98.036000000000001</v>
      </c>
      <c r="P100" s="227">
        <v>97.513000000000005</v>
      </c>
      <c r="Q100" s="233">
        <v>97</v>
      </c>
      <c r="R100" s="250">
        <v>100</v>
      </c>
      <c r="S100" s="270">
        <v>99</v>
      </c>
      <c r="T100" s="208">
        <v>91</v>
      </c>
      <c r="U100" s="187"/>
      <c r="V100" s="141" t="s">
        <v>604</v>
      </c>
      <c r="W100" s="187"/>
      <c r="X100" s="365"/>
      <c r="Y100" s="367"/>
      <c r="Z100" s="203"/>
    </row>
    <row r="101" spans="1:26" x14ac:dyDescent="0.25">
      <c r="A101" s="189" t="s">
        <v>197</v>
      </c>
      <c r="B101" s="190" t="s">
        <v>604</v>
      </c>
      <c r="C101" s="207" t="s">
        <v>604</v>
      </c>
      <c r="D101" s="190" t="s">
        <v>198</v>
      </c>
      <c r="E101" s="191"/>
      <c r="F101" s="191"/>
      <c r="G101" s="273" t="s">
        <v>103</v>
      </c>
      <c r="H101" s="190" t="s">
        <v>199</v>
      </c>
      <c r="I101" s="190"/>
      <c r="J101" s="190"/>
      <c r="K101" s="190"/>
      <c r="L101" s="190"/>
      <c r="M101" s="190"/>
      <c r="N101" s="146" t="s">
        <v>604</v>
      </c>
      <c r="O101" s="146" t="s">
        <v>604</v>
      </c>
      <c r="P101" s="224" t="s">
        <v>604</v>
      </c>
      <c r="Q101" s="146" t="s">
        <v>604</v>
      </c>
      <c r="R101" s="146" t="s">
        <v>604</v>
      </c>
      <c r="S101" s="146" t="s">
        <v>604</v>
      </c>
      <c r="T101" s="146" t="s">
        <v>604</v>
      </c>
      <c r="U101" s="187"/>
      <c r="V101" s="141" t="s">
        <v>604</v>
      </c>
      <c r="W101" s="187"/>
      <c r="X101" s="140"/>
      <c r="Y101" s="185"/>
      <c r="Z101" s="203"/>
    </row>
    <row r="102" spans="1:26" x14ac:dyDescent="0.25">
      <c r="A102" s="385" t="s">
        <v>200</v>
      </c>
      <c r="B102" s="382" t="s">
        <v>201</v>
      </c>
      <c r="C102" s="410" t="s">
        <v>26</v>
      </c>
      <c r="D102" s="382" t="s">
        <v>198</v>
      </c>
      <c r="E102" s="387">
        <v>15.547938</v>
      </c>
      <c r="F102" s="387">
        <v>-61.283093000000001</v>
      </c>
      <c r="G102" s="380" t="s">
        <v>46</v>
      </c>
      <c r="H102" s="382" t="s">
        <v>199</v>
      </c>
      <c r="I102" s="382"/>
      <c r="J102" s="382"/>
      <c r="K102" s="382"/>
      <c r="L102" s="382"/>
      <c r="M102" s="382"/>
      <c r="N102" s="411"/>
      <c r="O102" s="411"/>
      <c r="P102" s="412"/>
      <c r="Q102" s="411"/>
      <c r="R102" s="411"/>
      <c r="S102" s="411"/>
      <c r="T102" s="411"/>
      <c r="U102" s="187"/>
      <c r="V102" s="413">
        <v>0</v>
      </c>
      <c r="W102" s="187"/>
      <c r="X102" s="140"/>
      <c r="Y102" s="185"/>
      <c r="Z102" s="152"/>
    </row>
    <row r="103" spans="1:26" x14ac:dyDescent="0.25">
      <c r="A103" s="371"/>
      <c r="B103" s="382"/>
      <c r="C103" s="371"/>
      <c r="D103" s="371"/>
      <c r="E103" s="371"/>
      <c r="F103" s="371"/>
      <c r="G103" s="380"/>
      <c r="H103" s="371"/>
      <c r="I103" s="371"/>
      <c r="J103" s="371"/>
      <c r="K103" s="371"/>
      <c r="L103" s="371"/>
      <c r="M103" s="371"/>
      <c r="N103" s="411"/>
      <c r="O103" s="411"/>
      <c r="P103" s="412"/>
      <c r="Q103" s="411"/>
      <c r="R103" s="411"/>
      <c r="S103" s="411"/>
      <c r="T103" s="411"/>
      <c r="U103" s="187"/>
      <c r="V103" s="413"/>
      <c r="W103" s="187"/>
      <c r="X103" s="140"/>
      <c r="Y103" s="208"/>
      <c r="Z103" s="203"/>
    </row>
    <row r="104" spans="1:26" x14ac:dyDescent="0.25">
      <c r="A104" s="371"/>
      <c r="B104" s="382"/>
      <c r="C104" s="371"/>
      <c r="D104" s="371"/>
      <c r="E104" s="371"/>
      <c r="F104" s="371"/>
      <c r="G104" s="380"/>
      <c r="H104" s="371"/>
      <c r="I104" s="371"/>
      <c r="J104" s="371"/>
      <c r="K104" s="371"/>
      <c r="L104" s="371"/>
      <c r="M104" s="371"/>
      <c r="N104" s="411"/>
      <c r="O104" s="411"/>
      <c r="P104" s="412"/>
      <c r="Q104" s="411"/>
      <c r="R104" s="411"/>
      <c r="S104" s="411"/>
      <c r="T104" s="411"/>
      <c r="U104" s="187"/>
      <c r="V104" s="413"/>
      <c r="W104" s="187"/>
      <c r="X104" s="140"/>
      <c r="Y104" s="208"/>
      <c r="Z104" s="203"/>
    </row>
    <row r="105" spans="1:26" x14ac:dyDescent="0.25">
      <c r="A105" s="385" t="s">
        <v>202</v>
      </c>
      <c r="B105" s="390" t="s">
        <v>203</v>
      </c>
      <c r="C105" s="207" t="s">
        <v>195</v>
      </c>
      <c r="D105" s="382" t="s">
        <v>204</v>
      </c>
      <c r="E105" s="387">
        <v>15.3</v>
      </c>
      <c r="F105" s="387">
        <v>-61.4</v>
      </c>
      <c r="G105" s="380" t="s">
        <v>28</v>
      </c>
      <c r="H105" s="382" t="s">
        <v>205</v>
      </c>
      <c r="I105" s="382" t="s">
        <v>206</v>
      </c>
      <c r="J105" s="382"/>
      <c r="K105" s="414" t="s">
        <v>69</v>
      </c>
      <c r="L105" s="414">
        <v>5</v>
      </c>
      <c r="M105" s="190">
        <v>1</v>
      </c>
      <c r="N105" s="208">
        <v>99.79</v>
      </c>
      <c r="O105" s="208">
        <v>98.18</v>
      </c>
      <c r="P105" s="227">
        <v>97.525000000000006</v>
      </c>
      <c r="Q105" s="233">
        <v>97</v>
      </c>
      <c r="R105" s="250">
        <v>99</v>
      </c>
      <c r="S105" s="270">
        <v>99</v>
      </c>
      <c r="T105" s="208">
        <v>83</v>
      </c>
      <c r="U105" s="187"/>
      <c r="V105" s="143">
        <v>2</v>
      </c>
      <c r="W105" s="187"/>
      <c r="X105" s="394" t="s">
        <v>633</v>
      </c>
      <c r="Y105" s="415">
        <v>97</v>
      </c>
      <c r="Z105" s="153"/>
    </row>
    <row r="106" spans="1:26" x14ac:dyDescent="0.25">
      <c r="A106" s="371"/>
      <c r="B106" s="409"/>
      <c r="C106" s="207" t="s">
        <v>26</v>
      </c>
      <c r="D106" s="371"/>
      <c r="E106" s="371"/>
      <c r="F106" s="371"/>
      <c r="G106" s="380"/>
      <c r="H106" s="371"/>
      <c r="I106" s="371"/>
      <c r="J106" s="371"/>
      <c r="K106" s="371"/>
      <c r="L106" s="371"/>
      <c r="M106" s="190">
        <v>1</v>
      </c>
      <c r="N106" s="208">
        <v>99.81</v>
      </c>
      <c r="O106" s="208">
        <v>98.191999999999993</v>
      </c>
      <c r="P106" s="227">
        <v>97.558999999999997</v>
      </c>
      <c r="Q106" s="233">
        <v>97</v>
      </c>
      <c r="R106" s="250">
        <v>99</v>
      </c>
      <c r="S106" s="270">
        <v>99</v>
      </c>
      <c r="T106" s="208">
        <v>83</v>
      </c>
      <c r="U106" s="187"/>
      <c r="V106" s="239">
        <v>2</v>
      </c>
      <c r="W106" s="187"/>
      <c r="X106" s="395"/>
      <c r="Y106" s="416"/>
      <c r="Z106" s="153"/>
    </row>
    <row r="107" spans="1:26" x14ac:dyDescent="0.25">
      <c r="A107" s="371"/>
      <c r="B107" s="370"/>
      <c r="C107" s="207" t="s">
        <v>139</v>
      </c>
      <c r="D107" s="371"/>
      <c r="E107" s="371"/>
      <c r="F107" s="371"/>
      <c r="G107" s="380"/>
      <c r="H107" s="371"/>
      <c r="I107" s="371"/>
      <c r="J107" s="371"/>
      <c r="K107" s="371"/>
      <c r="L107" s="371"/>
      <c r="M107" s="195">
        <v>5</v>
      </c>
      <c r="N107" s="208">
        <v>99.8</v>
      </c>
      <c r="O107" s="208">
        <v>98.191999999999993</v>
      </c>
      <c r="P107" s="227">
        <v>97.558999999999997</v>
      </c>
      <c r="Q107" s="233">
        <v>97</v>
      </c>
      <c r="R107" s="250">
        <v>99</v>
      </c>
      <c r="S107" s="270">
        <v>99</v>
      </c>
      <c r="T107" s="208">
        <v>83</v>
      </c>
      <c r="U107" s="187"/>
      <c r="V107" s="143">
        <v>2</v>
      </c>
      <c r="W107" s="187"/>
      <c r="X107" s="365"/>
      <c r="Y107" s="417"/>
      <c r="Z107" s="153"/>
    </row>
    <row r="108" spans="1:26" x14ac:dyDescent="0.25">
      <c r="A108" s="385" t="s">
        <v>197</v>
      </c>
      <c r="B108" s="382" t="s">
        <v>207</v>
      </c>
      <c r="C108" s="207" t="s">
        <v>208</v>
      </c>
      <c r="D108" s="382" t="s">
        <v>198</v>
      </c>
      <c r="E108" s="387">
        <v>15.5768</v>
      </c>
      <c r="F108" s="387">
        <v>-61.458199999999998</v>
      </c>
      <c r="G108" s="380" t="s">
        <v>28</v>
      </c>
      <c r="H108" s="382" t="s">
        <v>209</v>
      </c>
      <c r="I108" s="382" t="s">
        <v>210</v>
      </c>
      <c r="J108" s="382"/>
      <c r="K108" s="414" t="s">
        <v>211</v>
      </c>
      <c r="L108" s="414">
        <v>5</v>
      </c>
      <c r="M108" s="382">
        <v>1</v>
      </c>
      <c r="N108" s="208">
        <v>91.38</v>
      </c>
      <c r="O108" s="208">
        <v>90.611000000000004</v>
      </c>
      <c r="P108" s="227">
        <v>90.096000000000004</v>
      </c>
      <c r="Q108" s="233">
        <v>89</v>
      </c>
      <c r="R108" s="250">
        <v>91</v>
      </c>
      <c r="S108" s="270">
        <v>91</v>
      </c>
      <c r="T108" s="208">
        <v>91</v>
      </c>
      <c r="U108" s="187"/>
      <c r="V108" s="143">
        <v>2</v>
      </c>
      <c r="W108" s="187"/>
      <c r="X108" s="140"/>
      <c r="Y108" s="208"/>
      <c r="Z108" s="243" t="s">
        <v>681</v>
      </c>
    </row>
    <row r="109" spans="1:26" x14ac:dyDescent="0.25">
      <c r="A109" s="371"/>
      <c r="B109" s="418"/>
      <c r="C109" s="207" t="s">
        <v>26</v>
      </c>
      <c r="D109" s="371"/>
      <c r="E109" s="371"/>
      <c r="F109" s="371"/>
      <c r="G109" s="380"/>
      <c r="H109" s="371"/>
      <c r="I109" s="371"/>
      <c r="J109" s="371"/>
      <c r="K109" s="371"/>
      <c r="L109" s="371"/>
      <c r="M109" s="371"/>
      <c r="N109" s="208">
        <v>91.38</v>
      </c>
      <c r="O109" s="208">
        <v>90.611000000000004</v>
      </c>
      <c r="P109" s="227">
        <v>90.096000000000004</v>
      </c>
      <c r="Q109" s="233">
        <v>89</v>
      </c>
      <c r="R109" s="250">
        <v>91</v>
      </c>
      <c r="S109" s="270">
        <v>91</v>
      </c>
      <c r="T109" s="208">
        <v>91</v>
      </c>
      <c r="U109" s="187"/>
      <c r="V109" s="209">
        <v>2</v>
      </c>
      <c r="W109" s="187"/>
      <c r="X109" s="140"/>
      <c r="Y109" s="208"/>
      <c r="Z109" s="202"/>
    </row>
    <row r="110" spans="1:26" x14ac:dyDescent="0.25">
      <c r="A110" s="371"/>
      <c r="B110" s="418"/>
      <c r="C110" s="207" t="s">
        <v>32</v>
      </c>
      <c r="D110" s="371"/>
      <c r="E110" s="371"/>
      <c r="F110" s="371"/>
      <c r="G110" s="380"/>
      <c r="H110" s="371"/>
      <c r="I110" s="371"/>
      <c r="J110" s="371"/>
      <c r="K110" s="371"/>
      <c r="L110" s="371"/>
      <c r="M110" s="371"/>
      <c r="N110" s="208">
        <v>91.38</v>
      </c>
      <c r="O110" s="208">
        <v>90.611000000000004</v>
      </c>
      <c r="P110" s="227">
        <v>90.096000000000004</v>
      </c>
      <c r="Q110" s="233">
        <v>89</v>
      </c>
      <c r="R110" s="250">
        <v>91</v>
      </c>
      <c r="S110" s="270">
        <v>91</v>
      </c>
      <c r="T110" s="208">
        <v>91</v>
      </c>
      <c r="U110" s="187"/>
      <c r="V110" s="238">
        <v>1</v>
      </c>
      <c r="W110" s="187"/>
      <c r="X110" s="140"/>
      <c r="Y110" s="185"/>
      <c r="Z110" s="202"/>
    </row>
    <row r="111" spans="1:26" x14ac:dyDescent="0.25">
      <c r="A111" s="385" t="s">
        <v>212</v>
      </c>
      <c r="B111" s="382" t="s">
        <v>213</v>
      </c>
      <c r="C111" s="207" t="s">
        <v>65</v>
      </c>
      <c r="D111" s="382" t="s">
        <v>214</v>
      </c>
      <c r="E111" s="387">
        <v>18.208137000000001</v>
      </c>
      <c r="F111" s="387">
        <v>-71.092153999999994</v>
      </c>
      <c r="G111" s="380" t="s">
        <v>28</v>
      </c>
      <c r="H111" s="382" t="s">
        <v>215</v>
      </c>
      <c r="I111" s="382">
        <v>4401622</v>
      </c>
      <c r="J111" s="382"/>
      <c r="K111" s="373" t="s">
        <v>216</v>
      </c>
      <c r="L111" s="373">
        <v>5</v>
      </c>
      <c r="M111" s="195">
        <v>1</v>
      </c>
      <c r="N111" s="208">
        <v>0</v>
      </c>
      <c r="O111" s="208">
        <v>0</v>
      </c>
      <c r="P111" s="227">
        <v>0</v>
      </c>
      <c r="Q111" s="233">
        <v>0</v>
      </c>
      <c r="R111" s="250">
        <v>0</v>
      </c>
      <c r="S111" s="270">
        <v>0</v>
      </c>
      <c r="T111" s="208">
        <v>0</v>
      </c>
      <c r="U111" s="187"/>
      <c r="V111" s="209">
        <v>0</v>
      </c>
      <c r="W111" s="187"/>
      <c r="X111" s="140"/>
      <c r="Y111" s="185"/>
      <c r="Z111" s="202"/>
    </row>
    <row r="112" spans="1:26" x14ac:dyDescent="0.25">
      <c r="A112" s="371"/>
      <c r="B112" s="418"/>
      <c r="C112" s="207" t="s">
        <v>26</v>
      </c>
      <c r="D112" s="371"/>
      <c r="E112" s="371"/>
      <c r="F112" s="371"/>
      <c r="G112" s="380"/>
      <c r="H112" s="371"/>
      <c r="I112" s="371"/>
      <c r="J112" s="371"/>
      <c r="K112" s="371"/>
      <c r="L112" s="371"/>
      <c r="M112" s="183">
        <v>1</v>
      </c>
      <c r="N112" s="208">
        <v>93.638000000000005</v>
      </c>
      <c r="O112" s="208">
        <v>98.36</v>
      </c>
      <c r="P112" s="227">
        <v>97.703999999999994</v>
      </c>
      <c r="Q112" s="233">
        <v>97.106999999999999</v>
      </c>
      <c r="R112" s="250">
        <v>100</v>
      </c>
      <c r="S112" s="270">
        <v>99</v>
      </c>
      <c r="T112" s="208">
        <v>100</v>
      </c>
      <c r="U112" s="187"/>
      <c r="V112" s="209">
        <v>2</v>
      </c>
      <c r="W112" s="187"/>
      <c r="X112" s="140"/>
      <c r="Y112" s="185"/>
      <c r="Z112" s="202"/>
    </row>
    <row r="113" spans="1:26" ht="30" x14ac:dyDescent="0.25">
      <c r="A113" s="189" t="s">
        <v>217</v>
      </c>
      <c r="B113" s="190" t="s">
        <v>218</v>
      </c>
      <c r="C113" s="207" t="s">
        <v>35</v>
      </c>
      <c r="D113" s="190" t="s">
        <v>214</v>
      </c>
      <c r="E113" s="191">
        <v>18.4208</v>
      </c>
      <c r="F113" s="191">
        <v>-69.629400000000004</v>
      </c>
      <c r="G113" s="273" t="s">
        <v>46</v>
      </c>
      <c r="H113" s="190" t="s">
        <v>215</v>
      </c>
      <c r="I113" s="190" t="s">
        <v>219</v>
      </c>
      <c r="J113" s="190"/>
      <c r="K113" s="183" t="s">
        <v>216</v>
      </c>
      <c r="L113" s="183">
        <v>6</v>
      </c>
      <c r="M113" s="183">
        <v>1</v>
      </c>
      <c r="N113" s="208"/>
      <c r="O113" s="208"/>
      <c r="P113" s="227"/>
      <c r="Q113" s="233"/>
      <c r="R113" s="250"/>
      <c r="S113" s="270"/>
      <c r="T113" s="208"/>
      <c r="U113" s="187"/>
      <c r="V113" s="209">
        <v>0</v>
      </c>
      <c r="W113" s="187"/>
      <c r="X113" s="140"/>
      <c r="Y113" s="185"/>
      <c r="Z113" s="202"/>
    </row>
    <row r="114" spans="1:26" x14ac:dyDescent="0.25">
      <c r="A114" s="385" t="s">
        <v>220</v>
      </c>
      <c r="B114" s="382" t="s">
        <v>221</v>
      </c>
      <c r="C114" s="207" t="s">
        <v>65</v>
      </c>
      <c r="D114" s="382" t="s">
        <v>214</v>
      </c>
      <c r="E114" s="391">
        <v>19.798794000000001</v>
      </c>
      <c r="F114" s="391">
        <v>-70.702010999999999</v>
      </c>
      <c r="G114" s="380" t="s">
        <v>28</v>
      </c>
      <c r="H114" s="382" t="s">
        <v>222</v>
      </c>
      <c r="I114" s="382">
        <v>35407438</v>
      </c>
      <c r="J114" s="382"/>
      <c r="K114" s="414" t="s">
        <v>69</v>
      </c>
      <c r="L114" s="414">
        <v>5</v>
      </c>
      <c r="M114" s="414">
        <v>1</v>
      </c>
      <c r="N114" s="208">
        <v>99.954999999999998</v>
      </c>
      <c r="O114" s="208">
        <v>98.06</v>
      </c>
      <c r="P114" s="227">
        <v>97.796000000000006</v>
      </c>
      <c r="Q114" s="233">
        <v>97</v>
      </c>
      <c r="R114" s="250">
        <v>100</v>
      </c>
      <c r="S114" s="270">
        <v>99</v>
      </c>
      <c r="T114" s="208">
        <v>100</v>
      </c>
      <c r="U114" s="187"/>
      <c r="V114" s="209">
        <v>2</v>
      </c>
      <c r="W114" s="187"/>
      <c r="X114" s="394" t="s">
        <v>634</v>
      </c>
      <c r="Y114" s="406">
        <v>100</v>
      </c>
      <c r="Z114" s="202"/>
    </row>
    <row r="115" spans="1:26" x14ac:dyDescent="0.25">
      <c r="A115" s="371"/>
      <c r="B115" s="418"/>
      <c r="C115" s="207" t="s">
        <v>32</v>
      </c>
      <c r="D115" s="371"/>
      <c r="E115" s="371"/>
      <c r="F115" s="371"/>
      <c r="G115" s="380"/>
      <c r="H115" s="371"/>
      <c r="I115" s="371"/>
      <c r="J115" s="371"/>
      <c r="K115" s="371"/>
      <c r="L115" s="371"/>
      <c r="M115" s="371"/>
      <c r="N115" s="208">
        <v>99.954999999999998</v>
      </c>
      <c r="O115" s="208">
        <v>98.048000000000002</v>
      </c>
      <c r="P115" s="227">
        <v>97.805000000000007</v>
      </c>
      <c r="Q115" s="233">
        <v>97</v>
      </c>
      <c r="R115" s="250">
        <v>100</v>
      </c>
      <c r="S115" s="270">
        <v>99</v>
      </c>
      <c r="T115" s="208">
        <v>100</v>
      </c>
      <c r="U115" s="187"/>
      <c r="V115" s="209">
        <v>2</v>
      </c>
      <c r="W115" s="187"/>
      <c r="X115" s="395"/>
      <c r="Y115" s="407"/>
      <c r="Z115" s="202"/>
    </row>
    <row r="116" spans="1:26" x14ac:dyDescent="0.25">
      <c r="A116" s="371"/>
      <c r="B116" s="418"/>
      <c r="C116" s="207" t="s">
        <v>26</v>
      </c>
      <c r="D116" s="371"/>
      <c r="E116" s="371"/>
      <c r="F116" s="371"/>
      <c r="G116" s="380"/>
      <c r="H116" s="371"/>
      <c r="I116" s="371"/>
      <c r="J116" s="371"/>
      <c r="K116" s="371"/>
      <c r="L116" s="371"/>
      <c r="M116" s="371"/>
      <c r="N116" s="208">
        <v>99.954999999999998</v>
      </c>
      <c r="O116" s="208">
        <v>98.058000000000007</v>
      </c>
      <c r="P116" s="227">
        <v>97.807000000000002</v>
      </c>
      <c r="Q116" s="233">
        <v>97</v>
      </c>
      <c r="R116" s="250">
        <v>100</v>
      </c>
      <c r="S116" s="270">
        <v>99</v>
      </c>
      <c r="T116" s="208">
        <v>100</v>
      </c>
      <c r="U116" s="187"/>
      <c r="V116" s="209">
        <v>2</v>
      </c>
      <c r="W116" s="187"/>
      <c r="X116" s="365"/>
      <c r="Y116" s="367"/>
      <c r="Z116" s="202"/>
    </row>
    <row r="117" spans="1:26" x14ac:dyDescent="0.25">
      <c r="A117" s="385" t="s">
        <v>223</v>
      </c>
      <c r="B117" s="382" t="s">
        <v>224</v>
      </c>
      <c r="C117" s="207" t="s">
        <v>65</v>
      </c>
      <c r="D117" s="382" t="s">
        <v>214</v>
      </c>
      <c r="E117" s="391">
        <v>18.504602999999999</v>
      </c>
      <c r="F117" s="391">
        <v>-68.375518999999997</v>
      </c>
      <c r="G117" s="380" t="s">
        <v>28</v>
      </c>
      <c r="H117" s="382" t="s">
        <v>222</v>
      </c>
      <c r="I117" s="382" t="s">
        <v>225</v>
      </c>
      <c r="J117" s="382"/>
      <c r="K117" s="414" t="s">
        <v>69</v>
      </c>
      <c r="L117" s="414">
        <v>5</v>
      </c>
      <c r="M117" s="195">
        <v>1</v>
      </c>
      <c r="N117" s="208">
        <v>99.93</v>
      </c>
      <c r="O117" s="208">
        <v>98.275999999999996</v>
      </c>
      <c r="P117" s="227">
        <v>97.813999999999993</v>
      </c>
      <c r="Q117" s="233">
        <v>97</v>
      </c>
      <c r="R117" s="250">
        <v>100</v>
      </c>
      <c r="S117" s="270">
        <v>20</v>
      </c>
      <c r="T117" s="208">
        <v>48</v>
      </c>
      <c r="U117" s="187"/>
      <c r="V117" s="209">
        <v>1</v>
      </c>
      <c r="W117" s="187"/>
      <c r="X117" s="394" t="s">
        <v>635</v>
      </c>
      <c r="Y117" s="406">
        <v>100</v>
      </c>
      <c r="Z117" s="401" t="s">
        <v>685</v>
      </c>
    </row>
    <row r="118" spans="1:26" x14ac:dyDescent="0.25">
      <c r="A118" s="371"/>
      <c r="B118" s="418"/>
      <c r="C118" s="207" t="s">
        <v>32</v>
      </c>
      <c r="D118" s="371"/>
      <c r="E118" s="371"/>
      <c r="F118" s="371"/>
      <c r="G118" s="380"/>
      <c r="H118" s="371"/>
      <c r="I118" s="371"/>
      <c r="J118" s="371"/>
      <c r="K118" s="371"/>
      <c r="L118" s="371"/>
      <c r="M118" s="195"/>
      <c r="N118" s="208">
        <v>99.954999999999998</v>
      </c>
      <c r="O118" s="208">
        <v>98.254000000000005</v>
      </c>
      <c r="P118" s="227">
        <v>97.811000000000007</v>
      </c>
      <c r="Q118" s="233">
        <v>97</v>
      </c>
      <c r="R118" s="250">
        <v>100</v>
      </c>
      <c r="S118" s="270">
        <v>20</v>
      </c>
      <c r="T118" s="208">
        <v>48</v>
      </c>
      <c r="U118" s="187"/>
      <c r="V118" s="209">
        <v>1</v>
      </c>
      <c r="W118" s="187"/>
      <c r="X118" s="395"/>
      <c r="Y118" s="407"/>
      <c r="Z118" s="402"/>
    </row>
    <row r="119" spans="1:26" x14ac:dyDescent="0.25">
      <c r="A119" s="371"/>
      <c r="B119" s="418"/>
      <c r="C119" s="207" t="s">
        <v>26</v>
      </c>
      <c r="D119" s="371"/>
      <c r="E119" s="371"/>
      <c r="F119" s="371"/>
      <c r="G119" s="380"/>
      <c r="H119" s="371"/>
      <c r="I119" s="371"/>
      <c r="J119" s="371"/>
      <c r="K119" s="371"/>
      <c r="L119" s="371"/>
      <c r="M119" s="195"/>
      <c r="N119" s="208">
        <v>99.94</v>
      </c>
      <c r="O119" s="208" t="s">
        <v>226</v>
      </c>
      <c r="P119" s="227">
        <v>97.8</v>
      </c>
      <c r="Q119" s="233">
        <v>97</v>
      </c>
      <c r="R119" s="250">
        <v>100</v>
      </c>
      <c r="S119" s="270">
        <v>20</v>
      </c>
      <c r="T119" s="208">
        <v>48</v>
      </c>
      <c r="U119" s="187"/>
      <c r="V119" s="209">
        <v>1</v>
      </c>
      <c r="W119" s="187"/>
      <c r="X119" s="365"/>
      <c r="Y119" s="367"/>
      <c r="Z119" s="403"/>
    </row>
    <row r="120" spans="1:26" x14ac:dyDescent="0.25">
      <c r="A120" s="189" t="s">
        <v>227</v>
      </c>
      <c r="B120" s="190" t="s">
        <v>604</v>
      </c>
      <c r="C120" s="207" t="s">
        <v>604</v>
      </c>
      <c r="D120" s="190" t="s">
        <v>214</v>
      </c>
      <c r="E120" s="191"/>
      <c r="F120" s="191"/>
      <c r="G120" s="273" t="s">
        <v>173</v>
      </c>
      <c r="H120" s="190" t="s">
        <v>228</v>
      </c>
      <c r="I120" s="190"/>
      <c r="J120" s="190"/>
      <c r="K120" s="190"/>
      <c r="L120" s="190"/>
      <c r="M120" s="190"/>
      <c r="N120" s="146" t="s">
        <v>604</v>
      </c>
      <c r="O120" s="146" t="s">
        <v>604</v>
      </c>
      <c r="P120" s="224" t="s">
        <v>604</v>
      </c>
      <c r="Q120" s="146" t="s">
        <v>604</v>
      </c>
      <c r="R120" s="146" t="s">
        <v>604</v>
      </c>
      <c r="S120" s="146" t="s">
        <v>604</v>
      </c>
      <c r="T120" s="146" t="s">
        <v>604</v>
      </c>
      <c r="U120" s="187"/>
      <c r="V120" s="141" t="s">
        <v>604</v>
      </c>
      <c r="W120" s="187"/>
      <c r="X120" s="140"/>
      <c r="Y120" s="185"/>
      <c r="Z120" s="202"/>
    </row>
    <row r="121" spans="1:26" x14ac:dyDescent="0.25">
      <c r="A121" s="189" t="s">
        <v>229</v>
      </c>
      <c r="B121" s="190" t="s">
        <v>604</v>
      </c>
      <c r="C121" s="207" t="s">
        <v>604</v>
      </c>
      <c r="D121" s="190" t="s">
        <v>214</v>
      </c>
      <c r="E121" s="191">
        <v>19.2</v>
      </c>
      <c r="F121" s="191">
        <v>-69.218999999999994</v>
      </c>
      <c r="G121" s="273" t="s">
        <v>173</v>
      </c>
      <c r="H121" s="190" t="s">
        <v>228</v>
      </c>
      <c r="I121" s="190"/>
      <c r="J121" s="190"/>
      <c r="K121" s="190"/>
      <c r="L121" s="190"/>
      <c r="M121" s="190"/>
      <c r="N121" s="146" t="s">
        <v>604</v>
      </c>
      <c r="O121" s="146" t="s">
        <v>604</v>
      </c>
      <c r="P121" s="224" t="s">
        <v>604</v>
      </c>
      <c r="Q121" s="146" t="s">
        <v>604</v>
      </c>
      <c r="R121" s="146" t="s">
        <v>604</v>
      </c>
      <c r="S121" s="146" t="s">
        <v>604</v>
      </c>
      <c r="T121" s="146" t="s">
        <v>604</v>
      </c>
      <c r="U121" s="187"/>
      <c r="V121" s="141" t="s">
        <v>604</v>
      </c>
      <c r="W121" s="187"/>
      <c r="X121" s="140"/>
      <c r="Y121" s="185"/>
      <c r="Z121" s="202"/>
    </row>
    <row r="122" spans="1:26" x14ac:dyDescent="0.25">
      <c r="A122" s="189" t="s">
        <v>230</v>
      </c>
      <c r="B122" s="190" t="s">
        <v>604</v>
      </c>
      <c r="C122" s="207" t="s">
        <v>604</v>
      </c>
      <c r="D122" s="190" t="s">
        <v>214</v>
      </c>
      <c r="E122" s="191"/>
      <c r="F122" s="191"/>
      <c r="G122" s="273" t="s">
        <v>173</v>
      </c>
      <c r="H122" s="190" t="s">
        <v>231</v>
      </c>
      <c r="I122" s="190"/>
      <c r="J122" s="190"/>
      <c r="K122" s="190"/>
      <c r="L122" s="190"/>
      <c r="M122" s="190"/>
      <c r="N122" s="146" t="s">
        <v>604</v>
      </c>
      <c r="O122" s="146" t="s">
        <v>604</v>
      </c>
      <c r="P122" s="224" t="s">
        <v>604</v>
      </c>
      <c r="Q122" s="146" t="s">
        <v>604</v>
      </c>
      <c r="R122" s="146" t="s">
        <v>604</v>
      </c>
      <c r="S122" s="146" t="s">
        <v>604</v>
      </c>
      <c r="T122" s="146" t="s">
        <v>604</v>
      </c>
      <c r="U122" s="187"/>
      <c r="V122" s="141" t="s">
        <v>604</v>
      </c>
      <c r="W122" s="187"/>
      <c r="X122" s="140"/>
      <c r="Y122" s="185"/>
      <c r="Z122" s="202"/>
    </row>
    <row r="123" spans="1:26" x14ac:dyDescent="0.25">
      <c r="A123" s="189" t="s">
        <v>232</v>
      </c>
      <c r="B123" s="190" t="s">
        <v>604</v>
      </c>
      <c r="C123" s="207" t="s">
        <v>604</v>
      </c>
      <c r="D123" s="190" t="s">
        <v>214</v>
      </c>
      <c r="E123" s="191">
        <v>17.926400000000001</v>
      </c>
      <c r="F123" s="191">
        <v>-71.655100000000004</v>
      </c>
      <c r="G123" s="273" t="s">
        <v>173</v>
      </c>
      <c r="H123" s="190" t="s">
        <v>231</v>
      </c>
      <c r="I123" s="190"/>
      <c r="J123" s="190"/>
      <c r="K123" s="190"/>
      <c r="L123" s="190"/>
      <c r="M123" s="190"/>
      <c r="N123" s="146" t="s">
        <v>604</v>
      </c>
      <c r="O123" s="146" t="s">
        <v>604</v>
      </c>
      <c r="P123" s="224" t="s">
        <v>604</v>
      </c>
      <c r="Q123" s="146" t="s">
        <v>604</v>
      </c>
      <c r="R123" s="146" t="s">
        <v>604</v>
      </c>
      <c r="S123" s="146" t="s">
        <v>604</v>
      </c>
      <c r="T123" s="146" t="s">
        <v>604</v>
      </c>
      <c r="U123" s="187"/>
      <c r="V123" s="141" t="s">
        <v>604</v>
      </c>
      <c r="W123" s="187"/>
      <c r="X123" s="140"/>
      <c r="Y123" s="185"/>
      <c r="Z123" s="202"/>
    </row>
    <row r="124" spans="1:26" x14ac:dyDescent="0.25">
      <c r="A124" s="189" t="s">
        <v>233</v>
      </c>
      <c r="B124" s="190" t="s">
        <v>604</v>
      </c>
      <c r="C124" s="207" t="s">
        <v>604</v>
      </c>
      <c r="D124" s="190" t="s">
        <v>214</v>
      </c>
      <c r="E124" s="191">
        <v>18.457899999999999</v>
      </c>
      <c r="F124" s="191">
        <v>-69.913399999999996</v>
      </c>
      <c r="G124" s="273" t="s">
        <v>96</v>
      </c>
      <c r="H124" s="190" t="s">
        <v>231</v>
      </c>
      <c r="I124" s="190"/>
      <c r="J124" s="190"/>
      <c r="K124" s="190"/>
      <c r="L124" s="190"/>
      <c r="M124" s="190"/>
      <c r="N124" s="146" t="s">
        <v>604</v>
      </c>
      <c r="O124" s="146" t="s">
        <v>604</v>
      </c>
      <c r="P124" s="224" t="s">
        <v>604</v>
      </c>
      <c r="Q124" s="146" t="s">
        <v>604</v>
      </c>
      <c r="R124" s="146" t="s">
        <v>604</v>
      </c>
      <c r="S124" s="146" t="s">
        <v>604</v>
      </c>
      <c r="T124" s="146" t="s">
        <v>604</v>
      </c>
      <c r="U124" s="187"/>
      <c r="V124" s="141" t="s">
        <v>604</v>
      </c>
      <c r="W124" s="187"/>
      <c r="X124" s="140"/>
      <c r="Y124" s="185"/>
      <c r="Z124" s="202"/>
    </row>
    <row r="125" spans="1:26" x14ac:dyDescent="0.25">
      <c r="A125" s="385" t="s">
        <v>234</v>
      </c>
      <c r="B125" s="190" t="s">
        <v>235</v>
      </c>
      <c r="C125" s="207" t="s">
        <v>26</v>
      </c>
      <c r="D125" s="382" t="s">
        <v>236</v>
      </c>
      <c r="E125" s="391">
        <v>5.2844439999999997</v>
      </c>
      <c r="F125" s="391">
        <v>-52.586944000000003</v>
      </c>
      <c r="G125" s="380" t="s">
        <v>28</v>
      </c>
      <c r="H125" s="382" t="s">
        <v>237</v>
      </c>
      <c r="I125" s="382" t="s">
        <v>238</v>
      </c>
      <c r="J125" s="382"/>
      <c r="K125" s="190" t="s">
        <v>147</v>
      </c>
      <c r="L125" s="190">
        <v>6</v>
      </c>
      <c r="M125" s="190">
        <v>1</v>
      </c>
      <c r="N125" s="146"/>
      <c r="O125" s="208"/>
      <c r="P125" s="227"/>
      <c r="Q125" s="233"/>
      <c r="R125" s="250"/>
      <c r="S125" s="270"/>
      <c r="T125" s="208"/>
      <c r="U125" s="187"/>
      <c r="V125" s="238">
        <v>1</v>
      </c>
      <c r="W125" s="187"/>
      <c r="X125" s="394" t="s">
        <v>636</v>
      </c>
      <c r="Y125" s="406">
        <v>39</v>
      </c>
      <c r="Z125" s="202"/>
    </row>
    <row r="126" spans="1:26" x14ac:dyDescent="0.25">
      <c r="A126" s="371"/>
      <c r="B126" s="190" t="s">
        <v>239</v>
      </c>
      <c r="C126" s="184" t="s">
        <v>26</v>
      </c>
      <c r="D126" s="371"/>
      <c r="E126" s="371"/>
      <c r="F126" s="371"/>
      <c r="G126" s="380"/>
      <c r="H126" s="371"/>
      <c r="I126" s="371"/>
      <c r="J126" s="371"/>
      <c r="K126" s="190" t="s">
        <v>240</v>
      </c>
      <c r="L126" s="190">
        <v>5</v>
      </c>
      <c r="M126" s="190">
        <v>1</v>
      </c>
      <c r="N126" s="146"/>
      <c r="O126" s="208"/>
      <c r="P126" s="227"/>
      <c r="Q126" s="233"/>
      <c r="R126" s="250"/>
      <c r="S126" s="270"/>
      <c r="T126" s="208"/>
      <c r="U126" s="187"/>
      <c r="V126" s="238">
        <v>2</v>
      </c>
      <c r="W126" s="187"/>
      <c r="X126" s="365"/>
      <c r="Y126" s="367"/>
      <c r="Z126" s="202"/>
    </row>
    <row r="127" spans="1:26" x14ac:dyDescent="0.25">
      <c r="A127" s="385" t="s">
        <v>241</v>
      </c>
      <c r="B127" s="382" t="s">
        <v>242</v>
      </c>
      <c r="C127" s="207" t="s">
        <v>195</v>
      </c>
      <c r="D127" s="382" t="s">
        <v>243</v>
      </c>
      <c r="E127" s="387" t="s">
        <v>244</v>
      </c>
      <c r="F127" s="387">
        <v>-61.7333</v>
      </c>
      <c r="G127" s="380" t="s">
        <v>28</v>
      </c>
      <c r="H127" s="382" t="s">
        <v>245</v>
      </c>
      <c r="I127" s="382" t="s">
        <v>246</v>
      </c>
      <c r="J127" s="382"/>
      <c r="K127" s="414" t="s">
        <v>69</v>
      </c>
      <c r="L127" s="414">
        <v>5</v>
      </c>
      <c r="M127" s="190">
        <v>1</v>
      </c>
      <c r="N127" s="208">
        <v>99.8</v>
      </c>
      <c r="O127" s="208">
        <v>97.935000000000002</v>
      </c>
      <c r="P127" s="227">
        <v>97.513999999999996</v>
      </c>
      <c r="Q127" s="233">
        <v>97</v>
      </c>
      <c r="R127" s="250">
        <v>100</v>
      </c>
      <c r="S127" s="270">
        <v>99</v>
      </c>
      <c r="T127" s="208">
        <v>94</v>
      </c>
      <c r="U127" s="187"/>
      <c r="V127" s="238">
        <v>2</v>
      </c>
      <c r="W127" s="187"/>
      <c r="X127" s="394" t="s">
        <v>637</v>
      </c>
      <c r="Y127" s="406">
        <v>98</v>
      </c>
      <c r="Z127" s="202"/>
    </row>
    <row r="128" spans="1:26" x14ac:dyDescent="0.25">
      <c r="A128" s="371"/>
      <c r="B128" s="418"/>
      <c r="C128" s="207" t="s">
        <v>26</v>
      </c>
      <c r="D128" s="371"/>
      <c r="E128" s="371"/>
      <c r="F128" s="371"/>
      <c r="G128" s="380"/>
      <c r="H128" s="371"/>
      <c r="I128" s="371"/>
      <c r="J128" s="371"/>
      <c r="K128" s="371"/>
      <c r="L128" s="371"/>
      <c r="M128" s="190">
        <v>1</v>
      </c>
      <c r="N128" s="208">
        <v>99.8</v>
      </c>
      <c r="O128" s="208">
        <v>97.918999999999997</v>
      </c>
      <c r="P128" s="227">
        <v>97.521000000000001</v>
      </c>
      <c r="Q128" s="233">
        <v>97</v>
      </c>
      <c r="R128" s="250">
        <v>100</v>
      </c>
      <c r="S128" s="270">
        <v>99</v>
      </c>
      <c r="T128" s="208">
        <v>94</v>
      </c>
      <c r="U128" s="187"/>
      <c r="V128" s="238">
        <v>2</v>
      </c>
      <c r="W128" s="187"/>
      <c r="X128" s="395"/>
      <c r="Y128" s="407"/>
      <c r="Z128" s="202"/>
    </row>
    <row r="129" spans="1:26" x14ac:dyDescent="0.25">
      <c r="A129" s="371"/>
      <c r="B129" s="418"/>
      <c r="C129" s="207" t="s">
        <v>139</v>
      </c>
      <c r="D129" s="371"/>
      <c r="E129" s="371"/>
      <c r="F129" s="371"/>
      <c r="G129" s="380"/>
      <c r="H129" s="371"/>
      <c r="I129" s="371"/>
      <c r="J129" s="371"/>
      <c r="K129" s="371"/>
      <c r="L129" s="371"/>
      <c r="M129" s="195">
        <v>5</v>
      </c>
      <c r="N129" s="208">
        <v>99.8</v>
      </c>
      <c r="O129" s="208">
        <v>97.927999999999997</v>
      </c>
      <c r="P129" s="227">
        <v>97.513999999999996</v>
      </c>
      <c r="Q129" s="233">
        <v>97</v>
      </c>
      <c r="R129" s="250">
        <v>100</v>
      </c>
      <c r="S129" s="270">
        <v>99</v>
      </c>
      <c r="T129" s="208">
        <v>94</v>
      </c>
      <c r="U129" s="187"/>
      <c r="V129" s="238">
        <v>2</v>
      </c>
      <c r="W129" s="187"/>
      <c r="X129" s="365"/>
      <c r="Y129" s="367"/>
      <c r="Z129" s="202"/>
    </row>
    <row r="130" spans="1:26" x14ac:dyDescent="0.25">
      <c r="A130" s="189" t="s">
        <v>247</v>
      </c>
      <c r="B130" s="190" t="s">
        <v>604</v>
      </c>
      <c r="C130" s="207" t="s">
        <v>604</v>
      </c>
      <c r="D130" s="190" t="s">
        <v>243</v>
      </c>
      <c r="E130" s="191">
        <v>12.1</v>
      </c>
      <c r="F130" s="191">
        <v>-61.75</v>
      </c>
      <c r="G130" s="273" t="s">
        <v>103</v>
      </c>
      <c r="H130" s="190" t="s">
        <v>248</v>
      </c>
      <c r="I130" s="190"/>
      <c r="J130" s="190"/>
      <c r="K130" s="190"/>
      <c r="L130" s="190"/>
      <c r="M130" s="190"/>
      <c r="N130" s="146" t="s">
        <v>604</v>
      </c>
      <c r="O130" s="146" t="s">
        <v>604</v>
      </c>
      <c r="P130" s="224" t="s">
        <v>604</v>
      </c>
      <c r="Q130" s="146" t="s">
        <v>604</v>
      </c>
      <c r="R130" s="146" t="s">
        <v>604</v>
      </c>
      <c r="S130" s="146" t="s">
        <v>604</v>
      </c>
      <c r="T130" s="146"/>
      <c r="U130" s="187"/>
      <c r="V130" s="252" t="s">
        <v>604</v>
      </c>
      <c r="W130" s="187"/>
      <c r="X130" s="140"/>
      <c r="Y130" s="185"/>
      <c r="Z130" s="202"/>
    </row>
    <row r="131" spans="1:26" x14ac:dyDescent="0.25">
      <c r="A131" s="189" t="s">
        <v>249</v>
      </c>
      <c r="B131" s="190" t="s">
        <v>604</v>
      </c>
      <c r="C131" s="207" t="s">
        <v>604</v>
      </c>
      <c r="D131" s="190" t="s">
        <v>243</v>
      </c>
      <c r="E131" s="191">
        <v>12.3</v>
      </c>
      <c r="F131" s="191">
        <v>-61.7</v>
      </c>
      <c r="G131" s="273" t="s">
        <v>103</v>
      </c>
      <c r="H131" s="190" t="s">
        <v>250</v>
      </c>
      <c r="I131" s="190"/>
      <c r="J131" s="190"/>
      <c r="K131" s="190"/>
      <c r="L131" s="190"/>
      <c r="M131" s="190"/>
      <c r="N131" s="146" t="s">
        <v>604</v>
      </c>
      <c r="O131" s="146" t="s">
        <v>604</v>
      </c>
      <c r="P131" s="224" t="s">
        <v>604</v>
      </c>
      <c r="Q131" s="146" t="s">
        <v>604</v>
      </c>
      <c r="R131" s="146" t="s">
        <v>604</v>
      </c>
      <c r="S131" s="146" t="s">
        <v>604</v>
      </c>
      <c r="T131" s="146"/>
      <c r="U131" s="187"/>
      <c r="V131" s="252" t="s">
        <v>604</v>
      </c>
      <c r="W131" s="187"/>
      <c r="X131" s="140"/>
      <c r="Y131" s="185"/>
      <c r="Z131" s="202"/>
    </row>
    <row r="132" spans="1:26" x14ac:dyDescent="0.25">
      <c r="A132" s="385" t="s">
        <v>251</v>
      </c>
      <c r="B132" s="190" t="s">
        <v>252</v>
      </c>
      <c r="C132" s="207" t="s">
        <v>26</v>
      </c>
      <c r="D132" s="382" t="s">
        <v>253</v>
      </c>
      <c r="E132" s="387">
        <v>16.224398000000001</v>
      </c>
      <c r="F132" s="387">
        <v>-61.531452000000002</v>
      </c>
      <c r="G132" s="380" t="s">
        <v>28</v>
      </c>
      <c r="H132" s="382" t="s">
        <v>254</v>
      </c>
      <c r="I132" s="382" t="s">
        <v>255</v>
      </c>
      <c r="J132" s="382"/>
      <c r="K132" s="190" t="s">
        <v>147</v>
      </c>
      <c r="L132" s="190">
        <v>5</v>
      </c>
      <c r="M132" s="190">
        <v>1</v>
      </c>
      <c r="N132" s="208">
        <v>99.62</v>
      </c>
      <c r="O132" s="208">
        <v>90.007000000000005</v>
      </c>
      <c r="P132" s="227">
        <v>97.137</v>
      </c>
      <c r="Q132" s="233">
        <v>96</v>
      </c>
      <c r="R132" s="250">
        <v>99</v>
      </c>
      <c r="S132" s="270">
        <v>92</v>
      </c>
      <c r="T132" s="208">
        <v>99</v>
      </c>
      <c r="U132" s="187"/>
      <c r="V132" s="238">
        <v>1</v>
      </c>
      <c r="W132" s="187"/>
      <c r="X132" s="140"/>
      <c r="Y132" s="185"/>
      <c r="Z132" s="202"/>
    </row>
    <row r="133" spans="1:26" x14ac:dyDescent="0.25">
      <c r="A133" s="371"/>
      <c r="B133" s="190" t="s">
        <v>256</v>
      </c>
      <c r="C133" s="184" t="s">
        <v>26</v>
      </c>
      <c r="D133" s="371"/>
      <c r="E133" s="371"/>
      <c r="F133" s="371"/>
      <c r="G133" s="380"/>
      <c r="H133" s="371"/>
      <c r="I133" s="371"/>
      <c r="J133" s="371"/>
      <c r="K133" s="190" t="s">
        <v>240</v>
      </c>
      <c r="L133" s="190">
        <v>6</v>
      </c>
      <c r="M133" s="190"/>
      <c r="N133" s="208"/>
      <c r="O133" s="208"/>
      <c r="P133" s="227"/>
      <c r="Q133" s="233"/>
      <c r="R133" s="250">
        <v>99</v>
      </c>
      <c r="S133" s="270">
        <v>92</v>
      </c>
      <c r="T133" s="208">
        <v>99</v>
      </c>
      <c r="U133" s="187"/>
      <c r="V133" s="238">
        <v>2</v>
      </c>
      <c r="W133" s="187"/>
      <c r="X133" s="140"/>
      <c r="Y133" s="185"/>
      <c r="Z133" s="202"/>
    </row>
    <row r="134" spans="1:26" x14ac:dyDescent="0.25">
      <c r="A134" s="189" t="s">
        <v>257</v>
      </c>
      <c r="B134" s="190" t="s">
        <v>258</v>
      </c>
      <c r="C134" s="207" t="s">
        <v>26</v>
      </c>
      <c r="D134" s="190" t="s">
        <v>253</v>
      </c>
      <c r="E134" s="191">
        <v>16.305289999999999</v>
      </c>
      <c r="F134" s="191">
        <v>-61.795909999999999</v>
      </c>
      <c r="G134" s="273" t="s">
        <v>28</v>
      </c>
      <c r="H134" s="190" t="s">
        <v>259</v>
      </c>
      <c r="I134" s="190" t="s">
        <v>260</v>
      </c>
      <c r="J134" s="190"/>
      <c r="K134" s="190" t="s">
        <v>261</v>
      </c>
      <c r="L134" s="190">
        <v>5</v>
      </c>
      <c r="M134" s="190">
        <v>1</v>
      </c>
      <c r="N134" s="208">
        <v>93.5</v>
      </c>
      <c r="O134" s="208">
        <v>98.335999999999999</v>
      </c>
      <c r="P134" s="227">
        <v>97.781999999999996</v>
      </c>
      <c r="Q134" s="233">
        <v>97</v>
      </c>
      <c r="R134" s="250">
        <v>100</v>
      </c>
      <c r="S134" s="270">
        <v>99</v>
      </c>
      <c r="T134" s="208">
        <v>90</v>
      </c>
      <c r="U134" s="187"/>
      <c r="V134" s="238">
        <v>2</v>
      </c>
      <c r="W134" s="187"/>
      <c r="X134" s="140"/>
      <c r="Y134" s="185"/>
      <c r="Z134" s="202"/>
    </row>
    <row r="135" spans="1:26" ht="30" x14ac:dyDescent="0.25">
      <c r="A135" s="189" t="s">
        <v>262</v>
      </c>
      <c r="B135" s="190" t="s">
        <v>263</v>
      </c>
      <c r="C135" s="207" t="s">
        <v>26</v>
      </c>
      <c r="D135" s="190" t="s">
        <v>253</v>
      </c>
      <c r="E135" s="191">
        <v>16.302890000000001</v>
      </c>
      <c r="F135" s="191">
        <v>-61.072479999999999</v>
      </c>
      <c r="G135" s="273" t="s">
        <v>46</v>
      </c>
      <c r="H135" s="190" t="s">
        <v>264</v>
      </c>
      <c r="I135" s="190" t="s">
        <v>265</v>
      </c>
      <c r="J135" s="190"/>
      <c r="K135" s="195" t="s">
        <v>261</v>
      </c>
      <c r="L135" s="195">
        <v>5</v>
      </c>
      <c r="M135" s="195">
        <v>1</v>
      </c>
      <c r="N135" s="208">
        <v>0</v>
      </c>
      <c r="O135" s="208">
        <v>0</v>
      </c>
      <c r="P135" s="227">
        <v>0</v>
      </c>
      <c r="Q135" s="233">
        <v>0</v>
      </c>
      <c r="R135" s="250">
        <v>0</v>
      </c>
      <c r="S135" s="270">
        <v>0</v>
      </c>
      <c r="T135" s="208">
        <v>0</v>
      </c>
      <c r="U135" s="187"/>
      <c r="V135" s="238">
        <v>0</v>
      </c>
      <c r="W135" s="187"/>
      <c r="X135" s="140"/>
      <c r="Y135" s="185"/>
      <c r="Z135" s="202"/>
    </row>
    <row r="136" spans="1:26" x14ac:dyDescent="0.25">
      <c r="A136" s="385" t="s">
        <v>266</v>
      </c>
      <c r="B136" s="382" t="s">
        <v>267</v>
      </c>
      <c r="C136" s="207" t="s">
        <v>65</v>
      </c>
      <c r="D136" s="382" t="s">
        <v>268</v>
      </c>
      <c r="E136" s="387">
        <v>15.694618</v>
      </c>
      <c r="F136" s="387">
        <v>-88.622017999999997</v>
      </c>
      <c r="G136" s="380" t="s">
        <v>46</v>
      </c>
      <c r="H136" s="382" t="s">
        <v>269</v>
      </c>
      <c r="I136" s="373">
        <v>96500162</v>
      </c>
      <c r="J136" s="373"/>
      <c r="K136" s="382" t="s">
        <v>270</v>
      </c>
      <c r="L136" s="382">
        <v>5</v>
      </c>
      <c r="M136" s="190">
        <v>1</v>
      </c>
      <c r="N136" s="208">
        <v>0</v>
      </c>
      <c r="O136" s="208">
        <v>0</v>
      </c>
      <c r="P136" s="227">
        <v>0</v>
      </c>
      <c r="Q136" s="233">
        <v>0</v>
      </c>
      <c r="R136" s="250">
        <v>0</v>
      </c>
      <c r="S136" s="270">
        <v>0</v>
      </c>
      <c r="T136" s="208">
        <v>0</v>
      </c>
      <c r="U136" s="187"/>
      <c r="V136" s="238">
        <v>0</v>
      </c>
      <c r="W136" s="187"/>
      <c r="X136" s="140"/>
      <c r="Y136" s="185"/>
      <c r="Z136" s="202"/>
    </row>
    <row r="137" spans="1:26" x14ac:dyDescent="0.25">
      <c r="A137" s="371"/>
      <c r="B137" s="418"/>
      <c r="C137" s="207" t="s">
        <v>26</v>
      </c>
      <c r="D137" s="371"/>
      <c r="E137" s="371"/>
      <c r="F137" s="371"/>
      <c r="G137" s="380"/>
      <c r="H137" s="371"/>
      <c r="I137" s="371"/>
      <c r="J137" s="371"/>
      <c r="K137" s="371"/>
      <c r="L137" s="371"/>
      <c r="M137" s="190"/>
      <c r="N137" s="208">
        <v>0</v>
      </c>
      <c r="O137" s="208">
        <v>0</v>
      </c>
      <c r="P137" s="227">
        <v>0</v>
      </c>
      <c r="Q137" s="233">
        <v>0</v>
      </c>
      <c r="R137" s="250">
        <v>0</v>
      </c>
      <c r="S137" s="270">
        <v>0</v>
      </c>
      <c r="T137" s="208">
        <v>0</v>
      </c>
      <c r="U137" s="188"/>
      <c r="V137" s="238">
        <v>0</v>
      </c>
      <c r="W137" s="187"/>
      <c r="X137" s="140"/>
      <c r="Y137" s="185"/>
      <c r="Z137" s="202"/>
    </row>
    <row r="138" spans="1:26" x14ac:dyDescent="0.25">
      <c r="A138" s="389" t="s">
        <v>271</v>
      </c>
      <c r="B138" s="418" t="s">
        <v>638</v>
      </c>
      <c r="C138" s="207" t="s">
        <v>35</v>
      </c>
      <c r="D138" s="382" t="s">
        <v>272</v>
      </c>
      <c r="E138" s="391">
        <v>26.657</v>
      </c>
      <c r="F138" s="391">
        <v>-85.790999999999997</v>
      </c>
      <c r="G138" s="380" t="s">
        <v>28</v>
      </c>
      <c r="H138" s="184"/>
      <c r="I138" s="184"/>
      <c r="J138" s="184"/>
      <c r="K138" s="184"/>
      <c r="L138" s="184"/>
      <c r="M138" s="190"/>
      <c r="N138" s="208">
        <v>0</v>
      </c>
      <c r="O138" s="208">
        <v>0</v>
      </c>
      <c r="P138" s="227">
        <v>0.77300000000000002</v>
      </c>
      <c r="Q138" s="233"/>
      <c r="R138" s="250">
        <v>98</v>
      </c>
      <c r="S138" s="270"/>
      <c r="T138" s="208"/>
      <c r="U138" s="383">
        <v>2</v>
      </c>
      <c r="V138" s="281"/>
      <c r="W138" s="187"/>
      <c r="X138" s="140"/>
      <c r="Y138" s="185"/>
      <c r="Z138" s="202"/>
    </row>
    <row r="139" spans="1:26" x14ac:dyDescent="0.25">
      <c r="A139" s="389"/>
      <c r="B139" s="418"/>
      <c r="C139" s="207" t="s">
        <v>40</v>
      </c>
      <c r="D139" s="382"/>
      <c r="E139" s="391"/>
      <c r="F139" s="391"/>
      <c r="G139" s="380"/>
      <c r="H139" s="190" t="s">
        <v>56</v>
      </c>
      <c r="I139" s="190"/>
      <c r="J139" s="190"/>
      <c r="K139" s="190"/>
      <c r="L139" s="190"/>
      <c r="M139" s="190"/>
      <c r="N139" s="146">
        <v>0</v>
      </c>
      <c r="O139" s="208">
        <v>0</v>
      </c>
      <c r="P139" s="227">
        <v>0.77300000000000002</v>
      </c>
      <c r="Q139" s="233"/>
      <c r="R139" s="250">
        <v>100</v>
      </c>
      <c r="S139" s="270"/>
      <c r="T139" s="208"/>
      <c r="U139" s="383"/>
      <c r="V139" s="198"/>
      <c r="W139" s="187"/>
      <c r="X139" s="140"/>
      <c r="Y139" s="185"/>
      <c r="Z139" s="202"/>
    </row>
    <row r="140" spans="1:26" ht="30" x14ac:dyDescent="0.25">
      <c r="A140" s="144" t="s">
        <v>639</v>
      </c>
      <c r="B140" s="190" t="s">
        <v>604</v>
      </c>
      <c r="C140" s="207" t="s">
        <v>604</v>
      </c>
      <c r="D140" s="190" t="s">
        <v>272</v>
      </c>
      <c r="E140" s="193">
        <v>25.2</v>
      </c>
      <c r="F140" s="193">
        <v>-87</v>
      </c>
      <c r="G140" s="273" t="s">
        <v>94</v>
      </c>
      <c r="H140" s="190"/>
      <c r="I140" s="190"/>
      <c r="J140" s="190"/>
      <c r="K140" s="190"/>
      <c r="L140" s="190"/>
      <c r="M140" s="190"/>
      <c r="N140" s="146" t="s">
        <v>604</v>
      </c>
      <c r="O140" s="146" t="s">
        <v>604</v>
      </c>
      <c r="P140" s="224" t="s">
        <v>604</v>
      </c>
      <c r="Q140" s="146" t="s">
        <v>604</v>
      </c>
      <c r="R140" s="146" t="s">
        <v>604</v>
      </c>
      <c r="S140" s="146" t="s">
        <v>604</v>
      </c>
      <c r="T140" s="146" t="s">
        <v>604</v>
      </c>
      <c r="U140" s="185" t="s">
        <v>604</v>
      </c>
      <c r="V140" s="198"/>
      <c r="W140" s="187"/>
      <c r="X140" s="140"/>
      <c r="Y140" s="185"/>
      <c r="Z140" s="202" t="s">
        <v>640</v>
      </c>
    </row>
    <row r="141" spans="1:26" x14ac:dyDescent="0.25">
      <c r="A141" s="144" t="s">
        <v>273</v>
      </c>
      <c r="B141" s="190" t="s">
        <v>604</v>
      </c>
      <c r="C141" s="207" t="s">
        <v>604</v>
      </c>
      <c r="D141" s="190" t="s">
        <v>272</v>
      </c>
      <c r="E141" s="193"/>
      <c r="F141" s="193"/>
      <c r="G141" s="273" t="s">
        <v>46</v>
      </c>
      <c r="H141" s="190" t="s">
        <v>56</v>
      </c>
      <c r="I141" s="190"/>
      <c r="J141" s="190"/>
      <c r="K141" s="190"/>
      <c r="L141" s="190"/>
      <c r="M141" s="190"/>
      <c r="N141" s="146" t="s">
        <v>604</v>
      </c>
      <c r="O141" s="146" t="s">
        <v>604</v>
      </c>
      <c r="P141" s="224" t="s">
        <v>604</v>
      </c>
      <c r="Q141" s="146" t="s">
        <v>604</v>
      </c>
      <c r="R141" s="146" t="s">
        <v>604</v>
      </c>
      <c r="S141" s="146" t="s">
        <v>604</v>
      </c>
      <c r="T141" s="146" t="s">
        <v>604</v>
      </c>
      <c r="U141" s="185" t="s">
        <v>641</v>
      </c>
      <c r="V141" s="199"/>
      <c r="W141" s="187"/>
      <c r="X141" s="140"/>
      <c r="Y141" s="185"/>
      <c r="Z141" s="202" t="s">
        <v>642</v>
      </c>
    </row>
    <row r="142" spans="1:26" x14ac:dyDescent="0.25">
      <c r="A142" s="189" t="s">
        <v>274</v>
      </c>
      <c r="B142" s="190" t="s">
        <v>275</v>
      </c>
      <c r="C142" s="154"/>
      <c r="D142" s="190" t="s">
        <v>276</v>
      </c>
      <c r="E142" s="193">
        <v>6.81</v>
      </c>
      <c r="F142" s="193">
        <v>-58.168329999999997</v>
      </c>
      <c r="G142" s="273" t="s">
        <v>72</v>
      </c>
      <c r="H142" s="190" t="s">
        <v>277</v>
      </c>
      <c r="I142" s="190"/>
      <c r="J142" s="190"/>
      <c r="K142" s="190"/>
      <c r="L142" s="190"/>
      <c r="M142" s="190"/>
      <c r="N142" s="146" t="s">
        <v>604</v>
      </c>
      <c r="O142" s="146" t="s">
        <v>604</v>
      </c>
      <c r="P142" s="224" t="s">
        <v>604</v>
      </c>
      <c r="Q142" s="146" t="s">
        <v>604</v>
      </c>
      <c r="R142" s="146" t="s">
        <v>604</v>
      </c>
      <c r="S142" s="146" t="s">
        <v>604</v>
      </c>
      <c r="T142" s="146" t="s">
        <v>604</v>
      </c>
      <c r="U142" s="186"/>
      <c r="V142" s="141" t="s">
        <v>604</v>
      </c>
      <c r="W142" s="187"/>
      <c r="X142" s="140"/>
      <c r="Y142" s="185"/>
      <c r="Z142" s="202"/>
    </row>
    <row r="143" spans="1:26" x14ac:dyDescent="0.25">
      <c r="A143" s="189" t="s">
        <v>278</v>
      </c>
      <c r="B143" s="190" t="s">
        <v>604</v>
      </c>
      <c r="C143" s="207" t="s">
        <v>604</v>
      </c>
      <c r="D143" s="190" t="s">
        <v>276</v>
      </c>
      <c r="E143" s="191">
        <v>6.766667</v>
      </c>
      <c r="F143" s="191">
        <v>-58.166666999999997</v>
      </c>
      <c r="G143" s="273" t="s">
        <v>72</v>
      </c>
      <c r="H143" s="190" t="s">
        <v>279</v>
      </c>
      <c r="I143" s="190" t="s">
        <v>280</v>
      </c>
      <c r="J143" s="190"/>
      <c r="K143" s="190"/>
      <c r="L143" s="190"/>
      <c r="M143" s="190"/>
      <c r="N143" s="146" t="s">
        <v>604</v>
      </c>
      <c r="O143" s="146" t="s">
        <v>604</v>
      </c>
      <c r="P143" s="224" t="s">
        <v>604</v>
      </c>
      <c r="Q143" s="146" t="s">
        <v>604</v>
      </c>
      <c r="R143" s="146" t="s">
        <v>604</v>
      </c>
      <c r="S143" s="146" t="s">
        <v>604</v>
      </c>
      <c r="T143" s="146" t="s">
        <v>604</v>
      </c>
      <c r="U143" s="187"/>
      <c r="V143" s="141" t="s">
        <v>604</v>
      </c>
      <c r="W143" s="187"/>
      <c r="X143" s="140"/>
      <c r="Y143" s="185"/>
      <c r="Z143" s="202"/>
    </row>
    <row r="144" spans="1:26" x14ac:dyDescent="0.25">
      <c r="A144" s="189" t="s">
        <v>281</v>
      </c>
      <c r="B144" s="190" t="s">
        <v>604</v>
      </c>
      <c r="C144" s="207" t="s">
        <v>604</v>
      </c>
      <c r="D144" s="190" t="s">
        <v>276</v>
      </c>
      <c r="E144" s="196" t="s">
        <v>282</v>
      </c>
      <c r="F144" s="191">
        <v>-57.533329999999999</v>
      </c>
      <c r="G144" s="273" t="s">
        <v>46</v>
      </c>
      <c r="H144" s="190" t="s">
        <v>283</v>
      </c>
      <c r="I144" s="190" t="s">
        <v>284</v>
      </c>
      <c r="J144" s="190"/>
      <c r="K144" s="190"/>
      <c r="L144" s="190"/>
      <c r="M144" s="190"/>
      <c r="N144" s="146" t="s">
        <v>604</v>
      </c>
      <c r="O144" s="146" t="s">
        <v>604</v>
      </c>
      <c r="P144" s="224" t="s">
        <v>604</v>
      </c>
      <c r="Q144" s="146" t="s">
        <v>604</v>
      </c>
      <c r="R144" s="146" t="s">
        <v>604</v>
      </c>
      <c r="S144" s="146" t="s">
        <v>604</v>
      </c>
      <c r="T144" s="146" t="s">
        <v>604</v>
      </c>
      <c r="U144" s="187"/>
      <c r="V144" s="141" t="s">
        <v>604</v>
      </c>
      <c r="W144" s="187"/>
      <c r="X144" s="140"/>
      <c r="Y144" s="185"/>
      <c r="Z144" s="202"/>
    </row>
    <row r="145" spans="1:26" x14ac:dyDescent="0.25">
      <c r="A145" s="189" t="s">
        <v>285</v>
      </c>
      <c r="B145" s="190" t="s">
        <v>604</v>
      </c>
      <c r="C145" s="207" t="s">
        <v>604</v>
      </c>
      <c r="D145" s="190" t="s">
        <v>276</v>
      </c>
      <c r="E145" s="196" t="s">
        <v>286</v>
      </c>
      <c r="F145" s="191">
        <v>-58.416670000000003</v>
      </c>
      <c r="G145" s="273" t="s">
        <v>287</v>
      </c>
      <c r="H145" s="190" t="s">
        <v>283</v>
      </c>
      <c r="I145" s="190"/>
      <c r="J145" s="190"/>
      <c r="K145" s="190"/>
      <c r="L145" s="190"/>
      <c r="M145" s="190"/>
      <c r="N145" s="146" t="s">
        <v>604</v>
      </c>
      <c r="O145" s="146" t="s">
        <v>604</v>
      </c>
      <c r="P145" s="224" t="s">
        <v>604</v>
      </c>
      <c r="Q145" s="146" t="s">
        <v>604</v>
      </c>
      <c r="R145" s="146" t="s">
        <v>604</v>
      </c>
      <c r="S145" s="146" t="s">
        <v>604</v>
      </c>
      <c r="T145" s="146" t="s">
        <v>604</v>
      </c>
      <c r="U145" s="187"/>
      <c r="V145" s="141" t="s">
        <v>604</v>
      </c>
      <c r="W145" s="187"/>
      <c r="X145" s="140"/>
      <c r="Y145" s="185"/>
      <c r="Z145" s="405"/>
    </row>
    <row r="146" spans="1:26" x14ac:dyDescent="0.25">
      <c r="A146" s="385" t="s">
        <v>288</v>
      </c>
      <c r="B146" s="382" t="s">
        <v>289</v>
      </c>
      <c r="C146" s="207" t="s">
        <v>139</v>
      </c>
      <c r="D146" s="382" t="s">
        <v>290</v>
      </c>
      <c r="E146" s="387">
        <v>19.7593</v>
      </c>
      <c r="F146" s="387">
        <v>-72.193299999999994</v>
      </c>
      <c r="G146" s="380" t="s">
        <v>46</v>
      </c>
      <c r="H146" s="382" t="s">
        <v>291</v>
      </c>
      <c r="I146" s="382" t="s">
        <v>292</v>
      </c>
      <c r="J146" s="382"/>
      <c r="K146" s="373" t="s">
        <v>293</v>
      </c>
      <c r="L146" s="373">
        <v>5</v>
      </c>
      <c r="M146" s="190">
        <v>1</v>
      </c>
      <c r="N146" s="208">
        <v>0</v>
      </c>
      <c r="O146" s="208">
        <v>0</v>
      </c>
      <c r="P146" s="227">
        <v>0</v>
      </c>
      <c r="Q146" s="233">
        <v>0</v>
      </c>
      <c r="R146" s="250">
        <v>0</v>
      </c>
      <c r="S146" s="270">
        <v>0</v>
      </c>
      <c r="T146" s="236">
        <v>0</v>
      </c>
      <c r="U146" s="187"/>
      <c r="V146" s="209">
        <v>0</v>
      </c>
      <c r="W146" s="187"/>
      <c r="X146" s="140"/>
      <c r="Y146" s="185"/>
      <c r="Z146" s="419"/>
    </row>
    <row r="147" spans="1:26" x14ac:dyDescent="0.25">
      <c r="A147" s="371"/>
      <c r="B147" s="418"/>
      <c r="C147" s="207" t="s">
        <v>195</v>
      </c>
      <c r="D147" s="371"/>
      <c r="E147" s="371"/>
      <c r="F147" s="371"/>
      <c r="G147" s="380"/>
      <c r="H147" s="371"/>
      <c r="I147" s="371"/>
      <c r="J147" s="371"/>
      <c r="K147" s="371"/>
      <c r="L147" s="371"/>
      <c r="M147" s="190">
        <v>1</v>
      </c>
      <c r="N147" s="208">
        <v>0</v>
      </c>
      <c r="O147" s="208">
        <v>0</v>
      </c>
      <c r="P147" s="227">
        <v>0</v>
      </c>
      <c r="Q147" s="233">
        <v>0</v>
      </c>
      <c r="R147" s="250">
        <v>0</v>
      </c>
      <c r="S147" s="270">
        <v>0</v>
      </c>
      <c r="T147" s="208">
        <v>0</v>
      </c>
      <c r="U147" s="187"/>
      <c r="V147" s="209">
        <v>0</v>
      </c>
      <c r="W147" s="187"/>
      <c r="X147" s="140"/>
      <c r="Y147" s="185"/>
      <c r="Z147" s="405"/>
    </row>
    <row r="148" spans="1:26" x14ac:dyDescent="0.25">
      <c r="A148" s="371"/>
      <c r="B148" s="418"/>
      <c r="C148" s="207" t="s">
        <v>32</v>
      </c>
      <c r="D148" s="371"/>
      <c r="E148" s="371"/>
      <c r="F148" s="371"/>
      <c r="G148" s="380"/>
      <c r="H148" s="371"/>
      <c r="I148" s="371"/>
      <c r="J148" s="371"/>
      <c r="K148" s="371"/>
      <c r="L148" s="371"/>
      <c r="M148" s="183">
        <v>5</v>
      </c>
      <c r="N148" s="208">
        <v>0</v>
      </c>
      <c r="O148" s="208">
        <v>0</v>
      </c>
      <c r="P148" s="227">
        <v>0</v>
      </c>
      <c r="Q148" s="233">
        <v>0</v>
      </c>
      <c r="R148" s="250">
        <v>0</v>
      </c>
      <c r="S148" s="270">
        <v>0</v>
      </c>
      <c r="T148" s="208">
        <v>0</v>
      </c>
      <c r="U148" s="187"/>
      <c r="V148" s="209">
        <v>0</v>
      </c>
      <c r="W148" s="187"/>
      <c r="X148" s="140"/>
      <c r="Y148" s="192"/>
      <c r="Z148" s="419"/>
    </row>
    <row r="149" spans="1:26" x14ac:dyDescent="0.25">
      <c r="A149" s="385" t="s">
        <v>294</v>
      </c>
      <c r="B149" s="382" t="s">
        <v>295</v>
      </c>
      <c r="C149" s="207" t="s">
        <v>65</v>
      </c>
      <c r="D149" s="382" t="s">
        <v>290</v>
      </c>
      <c r="E149" s="387">
        <v>18.230958000000001</v>
      </c>
      <c r="F149" s="387">
        <v>-72.535387999999998</v>
      </c>
      <c r="G149" s="420" t="s">
        <v>46</v>
      </c>
      <c r="H149" s="382" t="s">
        <v>291</v>
      </c>
      <c r="I149" s="382" t="s">
        <v>296</v>
      </c>
      <c r="J149" s="382"/>
      <c r="K149" s="373" t="s">
        <v>293</v>
      </c>
      <c r="L149" s="373">
        <v>5</v>
      </c>
      <c r="M149" s="183">
        <v>1</v>
      </c>
      <c r="N149" s="208"/>
      <c r="O149" s="208"/>
      <c r="P149" s="227"/>
      <c r="Q149" s="233"/>
      <c r="R149" s="250"/>
      <c r="S149" s="270"/>
      <c r="T149" s="208"/>
      <c r="U149" s="187"/>
      <c r="V149" s="209">
        <v>0</v>
      </c>
      <c r="W149" s="187"/>
      <c r="X149" s="140"/>
      <c r="Y149" s="185"/>
      <c r="Z149" s="202"/>
    </row>
    <row r="150" spans="1:26" x14ac:dyDescent="0.25">
      <c r="A150" s="371"/>
      <c r="B150" s="418"/>
      <c r="C150" s="207" t="s">
        <v>26</v>
      </c>
      <c r="D150" s="371"/>
      <c r="E150" s="371"/>
      <c r="F150" s="371"/>
      <c r="G150" s="421"/>
      <c r="H150" s="371"/>
      <c r="I150" s="371"/>
      <c r="J150" s="371"/>
      <c r="K150" s="371"/>
      <c r="L150" s="371"/>
      <c r="M150" s="183"/>
      <c r="N150" s="208"/>
      <c r="O150" s="208"/>
      <c r="P150" s="227"/>
      <c r="Q150" s="233"/>
      <c r="R150" s="250"/>
      <c r="S150" s="270"/>
      <c r="T150" s="208"/>
      <c r="U150" s="187"/>
      <c r="V150" s="209">
        <v>0</v>
      </c>
      <c r="W150" s="187"/>
      <c r="X150" s="140"/>
      <c r="Y150" s="185"/>
      <c r="Z150" s="202"/>
    </row>
    <row r="151" spans="1:26" x14ac:dyDescent="0.25">
      <c r="A151" s="385" t="s">
        <v>297</v>
      </c>
      <c r="B151" s="382" t="s">
        <v>298</v>
      </c>
      <c r="C151" s="207" t="s">
        <v>65</v>
      </c>
      <c r="D151" s="382" t="s">
        <v>290</v>
      </c>
      <c r="E151" s="387">
        <v>18.534471</v>
      </c>
      <c r="F151" s="387">
        <v>-72.380043999999998</v>
      </c>
      <c r="G151" s="420" t="s">
        <v>46</v>
      </c>
      <c r="H151" s="382" t="s">
        <v>291</v>
      </c>
      <c r="I151" s="382" t="s">
        <v>299</v>
      </c>
      <c r="J151" s="382">
        <v>209</v>
      </c>
      <c r="K151" s="382" t="s">
        <v>293</v>
      </c>
      <c r="L151" s="382">
        <v>5</v>
      </c>
      <c r="M151" s="190">
        <v>1</v>
      </c>
      <c r="N151" s="208">
        <v>0</v>
      </c>
      <c r="O151" s="208">
        <v>0</v>
      </c>
      <c r="P151" s="227">
        <v>0</v>
      </c>
      <c r="Q151" s="233">
        <v>0</v>
      </c>
      <c r="R151" s="250">
        <v>0</v>
      </c>
      <c r="S151" s="270">
        <v>0</v>
      </c>
      <c r="T151" s="208">
        <v>0</v>
      </c>
      <c r="U151" s="187"/>
      <c r="V151" s="209">
        <v>0</v>
      </c>
      <c r="W151" s="187"/>
      <c r="X151" s="394" t="s">
        <v>637</v>
      </c>
      <c r="Y151" s="406">
        <v>98</v>
      </c>
      <c r="Z151" s="405"/>
    </row>
    <row r="152" spans="1:26" x14ac:dyDescent="0.25">
      <c r="A152" s="371"/>
      <c r="B152" s="418"/>
      <c r="C152" s="207" t="s">
        <v>26</v>
      </c>
      <c r="D152" s="371"/>
      <c r="E152" s="371"/>
      <c r="F152" s="371"/>
      <c r="G152" s="421"/>
      <c r="H152" s="371"/>
      <c r="I152" s="371"/>
      <c r="J152" s="371"/>
      <c r="K152" s="371"/>
      <c r="L152" s="371"/>
      <c r="M152" s="190"/>
      <c r="N152" s="208">
        <v>0</v>
      </c>
      <c r="O152" s="208">
        <v>0</v>
      </c>
      <c r="P152" s="227">
        <v>0</v>
      </c>
      <c r="Q152" s="233">
        <v>0</v>
      </c>
      <c r="R152" s="250">
        <v>0</v>
      </c>
      <c r="S152" s="270">
        <v>0</v>
      </c>
      <c r="T152" s="208">
        <v>0</v>
      </c>
      <c r="U152" s="187"/>
      <c r="V152" s="209">
        <v>0</v>
      </c>
      <c r="W152" s="187"/>
      <c r="X152" s="365"/>
      <c r="Y152" s="367"/>
      <c r="Z152" s="419"/>
    </row>
    <row r="153" spans="1:26" x14ac:dyDescent="0.25">
      <c r="A153" s="189" t="s">
        <v>300</v>
      </c>
      <c r="B153" s="190" t="s">
        <v>604</v>
      </c>
      <c r="C153" s="207" t="s">
        <v>604</v>
      </c>
      <c r="D153" s="190" t="s">
        <v>290</v>
      </c>
      <c r="E153" s="191">
        <v>19.45</v>
      </c>
      <c r="F153" s="191">
        <v>-72.069999999999993</v>
      </c>
      <c r="G153" s="274" t="s">
        <v>301</v>
      </c>
      <c r="H153" s="190" t="s">
        <v>302</v>
      </c>
      <c r="I153" s="190"/>
      <c r="J153" s="190"/>
      <c r="K153" s="190"/>
      <c r="L153" s="190"/>
      <c r="M153" s="190"/>
      <c r="N153" s="146" t="s">
        <v>604</v>
      </c>
      <c r="O153" s="146" t="s">
        <v>604</v>
      </c>
      <c r="P153" s="224" t="s">
        <v>604</v>
      </c>
      <c r="Q153" s="146" t="s">
        <v>604</v>
      </c>
      <c r="R153" s="146" t="s">
        <v>604</v>
      </c>
      <c r="S153" s="146" t="s">
        <v>604</v>
      </c>
      <c r="T153" s="146" t="s">
        <v>604</v>
      </c>
      <c r="U153" s="187"/>
      <c r="V153" s="141" t="s">
        <v>604</v>
      </c>
      <c r="W153" s="187"/>
      <c r="X153" s="140"/>
      <c r="Y153" s="185"/>
      <c r="Z153" s="152"/>
    </row>
    <row r="154" spans="1:26" x14ac:dyDescent="0.25">
      <c r="A154" s="189" t="s">
        <v>303</v>
      </c>
      <c r="B154" s="190" t="s">
        <v>604</v>
      </c>
      <c r="C154" s="207" t="s">
        <v>604</v>
      </c>
      <c r="D154" s="190" t="s">
        <v>290</v>
      </c>
      <c r="E154" s="191">
        <v>19.079999999999998</v>
      </c>
      <c r="F154" s="191">
        <v>-73.366659999999996</v>
      </c>
      <c r="G154" s="274" t="s">
        <v>301</v>
      </c>
      <c r="H154" s="190" t="s">
        <v>302</v>
      </c>
      <c r="I154" s="190"/>
      <c r="J154" s="190"/>
      <c r="K154" s="190"/>
      <c r="L154" s="190"/>
      <c r="M154" s="190"/>
      <c r="N154" s="146" t="s">
        <v>604</v>
      </c>
      <c r="O154" s="146" t="s">
        <v>604</v>
      </c>
      <c r="P154" s="224" t="s">
        <v>604</v>
      </c>
      <c r="Q154" s="146" t="s">
        <v>604</v>
      </c>
      <c r="R154" s="146" t="s">
        <v>604</v>
      </c>
      <c r="S154" s="146" t="s">
        <v>604</v>
      </c>
      <c r="T154" s="146" t="s">
        <v>604</v>
      </c>
      <c r="U154" s="187"/>
      <c r="V154" s="141" t="s">
        <v>604</v>
      </c>
      <c r="W154" s="187"/>
      <c r="X154" s="140"/>
      <c r="Y154" s="185"/>
      <c r="Z154" s="203"/>
    </row>
    <row r="155" spans="1:26" x14ac:dyDescent="0.25">
      <c r="A155" s="385" t="s">
        <v>304</v>
      </c>
      <c r="B155" s="382" t="s">
        <v>305</v>
      </c>
      <c r="C155" s="207" t="s">
        <v>195</v>
      </c>
      <c r="D155" s="382" t="s">
        <v>290</v>
      </c>
      <c r="E155" s="387">
        <v>18.643000000000001</v>
      </c>
      <c r="F155" s="387">
        <v>-74.11</v>
      </c>
      <c r="G155" s="420" t="s">
        <v>103</v>
      </c>
      <c r="H155" s="382" t="s">
        <v>302</v>
      </c>
      <c r="I155" s="382" t="s">
        <v>306</v>
      </c>
      <c r="J155" s="382"/>
      <c r="K155" s="382" t="s">
        <v>293</v>
      </c>
      <c r="L155" s="382">
        <v>5</v>
      </c>
      <c r="M155" s="382">
        <v>1</v>
      </c>
      <c r="N155" s="146" t="s">
        <v>604</v>
      </c>
      <c r="O155" s="146" t="s">
        <v>604</v>
      </c>
      <c r="P155" s="224" t="s">
        <v>604</v>
      </c>
      <c r="Q155" s="146" t="s">
        <v>604</v>
      </c>
      <c r="R155" s="146" t="s">
        <v>604</v>
      </c>
      <c r="S155" s="146" t="s">
        <v>604</v>
      </c>
      <c r="T155" s="146" t="s">
        <v>604</v>
      </c>
      <c r="U155" s="187"/>
      <c r="V155" s="141">
        <v>0</v>
      </c>
      <c r="W155" s="187"/>
      <c r="X155" s="140"/>
      <c r="Y155" s="185"/>
      <c r="Z155" s="202"/>
    </row>
    <row r="156" spans="1:26" x14ac:dyDescent="0.25">
      <c r="A156" s="371"/>
      <c r="B156" s="418"/>
      <c r="C156" s="207" t="s">
        <v>26</v>
      </c>
      <c r="D156" s="371"/>
      <c r="E156" s="371"/>
      <c r="F156" s="371"/>
      <c r="G156" s="420"/>
      <c r="H156" s="371"/>
      <c r="I156" s="371"/>
      <c r="J156" s="371"/>
      <c r="K156" s="371"/>
      <c r="L156" s="371"/>
      <c r="M156" s="382"/>
      <c r="N156" s="146" t="s">
        <v>604</v>
      </c>
      <c r="O156" s="146" t="s">
        <v>604</v>
      </c>
      <c r="P156" s="224" t="s">
        <v>604</v>
      </c>
      <c r="Q156" s="146" t="s">
        <v>604</v>
      </c>
      <c r="R156" s="146" t="s">
        <v>604</v>
      </c>
      <c r="S156" s="146" t="s">
        <v>604</v>
      </c>
      <c r="T156" s="146" t="s">
        <v>604</v>
      </c>
      <c r="U156" s="187"/>
      <c r="V156" s="209">
        <v>0</v>
      </c>
      <c r="W156" s="187"/>
      <c r="X156" s="140"/>
      <c r="Y156" s="185"/>
      <c r="Z156" s="202"/>
    </row>
    <row r="157" spans="1:26" x14ac:dyDescent="0.25">
      <c r="A157" s="385" t="s">
        <v>307</v>
      </c>
      <c r="B157" s="382" t="s">
        <v>308</v>
      </c>
      <c r="C157" s="207" t="s">
        <v>195</v>
      </c>
      <c r="D157" s="382" t="s">
        <v>290</v>
      </c>
      <c r="E157" s="387">
        <v>18.227</v>
      </c>
      <c r="F157" s="387">
        <v>-73.617999999999995</v>
      </c>
      <c r="G157" s="420" t="s">
        <v>103</v>
      </c>
      <c r="H157" s="382" t="s">
        <v>302</v>
      </c>
      <c r="I157" s="382" t="s">
        <v>309</v>
      </c>
      <c r="J157" s="382"/>
      <c r="K157" s="382" t="s">
        <v>293</v>
      </c>
      <c r="L157" s="382">
        <v>5</v>
      </c>
      <c r="M157" s="382">
        <v>1</v>
      </c>
      <c r="N157" s="146" t="s">
        <v>604</v>
      </c>
      <c r="O157" s="146" t="s">
        <v>604</v>
      </c>
      <c r="P157" s="224" t="s">
        <v>604</v>
      </c>
      <c r="Q157" s="146" t="s">
        <v>604</v>
      </c>
      <c r="R157" s="146" t="s">
        <v>604</v>
      </c>
      <c r="S157" s="146" t="s">
        <v>604</v>
      </c>
      <c r="T157" s="146" t="s">
        <v>604</v>
      </c>
      <c r="U157" s="187"/>
      <c r="V157" s="209">
        <v>0</v>
      </c>
      <c r="W157" s="187"/>
      <c r="X157" s="140"/>
      <c r="Y157" s="185"/>
      <c r="Z157" s="202"/>
    </row>
    <row r="158" spans="1:26" x14ac:dyDescent="0.25">
      <c r="A158" s="371"/>
      <c r="B158" s="418"/>
      <c r="C158" s="207" t="s">
        <v>26</v>
      </c>
      <c r="D158" s="371"/>
      <c r="E158" s="371"/>
      <c r="F158" s="371"/>
      <c r="G158" s="420"/>
      <c r="H158" s="371"/>
      <c r="I158" s="371"/>
      <c r="J158" s="371"/>
      <c r="K158" s="371"/>
      <c r="L158" s="371"/>
      <c r="M158" s="382"/>
      <c r="N158" s="146" t="s">
        <v>604</v>
      </c>
      <c r="O158" s="146" t="s">
        <v>604</v>
      </c>
      <c r="P158" s="224" t="s">
        <v>604</v>
      </c>
      <c r="Q158" s="146" t="s">
        <v>604</v>
      </c>
      <c r="R158" s="146" t="s">
        <v>604</v>
      </c>
      <c r="S158" s="146" t="s">
        <v>604</v>
      </c>
      <c r="T158" s="146" t="s">
        <v>604</v>
      </c>
      <c r="U158" s="187"/>
      <c r="V158" s="209">
        <v>0</v>
      </c>
      <c r="W158" s="187"/>
      <c r="X158" s="140"/>
      <c r="Y158" s="185"/>
      <c r="Z158" s="202"/>
    </row>
    <row r="159" spans="1:26" x14ac:dyDescent="0.25">
      <c r="A159" s="189" t="s">
        <v>310</v>
      </c>
      <c r="B159" s="190" t="s">
        <v>604</v>
      </c>
      <c r="C159" s="207" t="s">
        <v>604</v>
      </c>
      <c r="D159" s="190" t="s">
        <v>311</v>
      </c>
      <c r="E159" s="191">
        <v>16.45534</v>
      </c>
      <c r="F159" s="191">
        <v>-85.876069999999999</v>
      </c>
      <c r="G159" s="273" t="s">
        <v>72</v>
      </c>
      <c r="H159" s="190" t="s">
        <v>312</v>
      </c>
      <c r="I159" s="190"/>
      <c r="J159" s="190"/>
      <c r="K159" s="190"/>
      <c r="L159" s="190"/>
      <c r="M159" s="190"/>
      <c r="N159" s="146" t="s">
        <v>604</v>
      </c>
      <c r="O159" s="146" t="s">
        <v>604</v>
      </c>
      <c r="P159" s="224" t="s">
        <v>604</v>
      </c>
      <c r="Q159" s="146" t="s">
        <v>604</v>
      </c>
      <c r="R159" s="146" t="s">
        <v>604</v>
      </c>
      <c r="S159" s="146" t="s">
        <v>604</v>
      </c>
      <c r="T159" s="146" t="s">
        <v>604</v>
      </c>
      <c r="U159" s="187"/>
      <c r="V159" s="141" t="s">
        <v>604</v>
      </c>
      <c r="W159" s="187"/>
      <c r="X159" s="140"/>
      <c r="Y159" s="185"/>
      <c r="Z159" s="202"/>
    </row>
    <row r="160" spans="1:26" x14ac:dyDescent="0.25">
      <c r="A160" s="189" t="s">
        <v>313</v>
      </c>
      <c r="B160" s="190" t="s">
        <v>604</v>
      </c>
      <c r="C160" s="207" t="s">
        <v>604</v>
      </c>
      <c r="D160" s="190" t="s">
        <v>311</v>
      </c>
      <c r="E160" s="191">
        <v>15.777620000000001</v>
      </c>
      <c r="F160" s="191">
        <v>-88.046980000000005</v>
      </c>
      <c r="G160" s="273" t="s">
        <v>72</v>
      </c>
      <c r="H160" s="190" t="s">
        <v>312</v>
      </c>
      <c r="I160" s="190"/>
      <c r="J160" s="190"/>
      <c r="K160" s="190"/>
      <c r="L160" s="190"/>
      <c r="M160" s="190"/>
      <c r="N160" s="146" t="s">
        <v>604</v>
      </c>
      <c r="O160" s="146" t="s">
        <v>604</v>
      </c>
      <c r="P160" s="224" t="s">
        <v>604</v>
      </c>
      <c r="Q160" s="146" t="s">
        <v>604</v>
      </c>
      <c r="R160" s="146" t="s">
        <v>604</v>
      </c>
      <c r="S160" s="146" t="s">
        <v>604</v>
      </c>
      <c r="T160" s="146" t="s">
        <v>604</v>
      </c>
      <c r="U160" s="187"/>
      <c r="V160" s="141" t="s">
        <v>604</v>
      </c>
      <c r="W160" s="187"/>
      <c r="X160" s="140"/>
      <c r="Y160" s="185"/>
      <c r="Z160" s="202"/>
    </row>
    <row r="161" spans="1:26" x14ac:dyDescent="0.25">
      <c r="A161" s="189" t="s">
        <v>314</v>
      </c>
      <c r="B161" s="190" t="s">
        <v>315</v>
      </c>
      <c r="C161" s="207" t="s">
        <v>65</v>
      </c>
      <c r="D161" s="190" t="s">
        <v>311</v>
      </c>
      <c r="E161" s="191">
        <v>15.84334</v>
      </c>
      <c r="F161" s="191">
        <v>-87.958669999999998</v>
      </c>
      <c r="G161" s="273" t="s">
        <v>46</v>
      </c>
      <c r="H161" s="190" t="s">
        <v>312</v>
      </c>
      <c r="I161" s="155" t="s">
        <v>316</v>
      </c>
      <c r="J161" s="155"/>
      <c r="K161" s="190" t="s">
        <v>317</v>
      </c>
      <c r="L161" s="190">
        <v>60</v>
      </c>
      <c r="M161" s="190">
        <v>10</v>
      </c>
      <c r="N161" s="208">
        <v>1.4790000000000001</v>
      </c>
      <c r="O161" s="208">
        <v>6.8970000000000002</v>
      </c>
      <c r="P161" s="227">
        <v>31.026</v>
      </c>
      <c r="Q161" s="233">
        <v>90</v>
      </c>
      <c r="R161" s="250">
        <v>76</v>
      </c>
      <c r="S161" s="270">
        <v>82</v>
      </c>
      <c r="T161" s="208">
        <v>82</v>
      </c>
      <c r="U161" s="187"/>
      <c r="V161" s="143">
        <v>1</v>
      </c>
      <c r="W161" s="187"/>
      <c r="X161" s="140" t="s">
        <v>643</v>
      </c>
      <c r="Y161" s="185">
        <v>100</v>
      </c>
      <c r="Z161" s="202"/>
    </row>
    <row r="162" spans="1:26" x14ac:dyDescent="0.25">
      <c r="A162" s="189" t="s">
        <v>318</v>
      </c>
      <c r="B162" s="190" t="s">
        <v>604</v>
      </c>
      <c r="C162" s="207" t="s">
        <v>604</v>
      </c>
      <c r="D162" s="190" t="s">
        <v>311</v>
      </c>
      <c r="E162" s="191">
        <v>15.92305</v>
      </c>
      <c r="F162" s="191">
        <v>-85.950789999999998</v>
      </c>
      <c r="G162" s="273" t="s">
        <v>72</v>
      </c>
      <c r="H162" s="190" t="s">
        <v>312</v>
      </c>
      <c r="I162" s="155" t="s">
        <v>319</v>
      </c>
      <c r="J162" s="155"/>
      <c r="K162" s="190"/>
      <c r="L162" s="190"/>
      <c r="M162" s="190"/>
      <c r="N162" s="146" t="s">
        <v>604</v>
      </c>
      <c r="O162" s="146" t="s">
        <v>604</v>
      </c>
      <c r="P162" s="224" t="s">
        <v>604</v>
      </c>
      <c r="Q162" s="146" t="s">
        <v>604</v>
      </c>
      <c r="R162" s="146" t="s">
        <v>604</v>
      </c>
      <c r="S162" s="146" t="s">
        <v>604</v>
      </c>
      <c r="T162" s="146" t="s">
        <v>604</v>
      </c>
      <c r="U162" s="187"/>
      <c r="V162" s="141" t="s">
        <v>604</v>
      </c>
      <c r="W162" s="187"/>
      <c r="X162" s="140" t="s">
        <v>644</v>
      </c>
      <c r="Y162" s="185">
        <v>78</v>
      </c>
      <c r="Z162" s="202"/>
    </row>
    <row r="163" spans="1:26" x14ac:dyDescent="0.25">
      <c r="A163" s="189" t="s">
        <v>320</v>
      </c>
      <c r="B163" s="190" t="s">
        <v>604</v>
      </c>
      <c r="C163" s="207" t="s">
        <v>604</v>
      </c>
      <c r="D163" s="190" t="s">
        <v>311</v>
      </c>
      <c r="E163" s="191">
        <v>16.33333</v>
      </c>
      <c r="F163" s="191">
        <v>-87.45</v>
      </c>
      <c r="G163" s="273" t="s">
        <v>72</v>
      </c>
      <c r="H163" s="190" t="s">
        <v>312</v>
      </c>
      <c r="I163" s="155" t="s">
        <v>321</v>
      </c>
      <c r="J163" s="155"/>
      <c r="K163" s="190"/>
      <c r="L163" s="190"/>
      <c r="M163" s="190"/>
      <c r="N163" s="146" t="s">
        <v>604</v>
      </c>
      <c r="O163" s="146" t="s">
        <v>604</v>
      </c>
      <c r="P163" s="224" t="s">
        <v>604</v>
      </c>
      <c r="Q163" s="146" t="s">
        <v>604</v>
      </c>
      <c r="R163" s="146" t="s">
        <v>604</v>
      </c>
      <c r="S163" s="146" t="s">
        <v>604</v>
      </c>
      <c r="T163" s="146" t="s">
        <v>604</v>
      </c>
      <c r="U163" s="187"/>
      <c r="V163" s="141" t="s">
        <v>604</v>
      </c>
      <c r="W163" s="187"/>
      <c r="X163" s="140"/>
      <c r="Y163" s="185"/>
      <c r="Z163" s="202"/>
    </row>
    <row r="164" spans="1:26" x14ac:dyDescent="0.25">
      <c r="A164" s="189" t="s">
        <v>322</v>
      </c>
      <c r="B164" s="201" t="s">
        <v>323</v>
      </c>
      <c r="C164" s="207" t="s">
        <v>65</v>
      </c>
      <c r="D164" s="190" t="s">
        <v>311</v>
      </c>
      <c r="E164" s="193">
        <v>16.34552</v>
      </c>
      <c r="F164" s="193">
        <v>-86.540369999999996</v>
      </c>
      <c r="G164" s="273" t="s">
        <v>28</v>
      </c>
      <c r="H164" s="190" t="s">
        <v>312</v>
      </c>
      <c r="I164" s="155" t="s">
        <v>324</v>
      </c>
      <c r="J164" s="155"/>
      <c r="K164" s="190" t="s">
        <v>317</v>
      </c>
      <c r="L164" s="190">
        <v>60</v>
      </c>
      <c r="M164" s="190">
        <v>10</v>
      </c>
      <c r="N164" s="208">
        <v>36.29</v>
      </c>
      <c r="O164" s="208">
        <v>80.698999999999998</v>
      </c>
      <c r="P164" s="227">
        <v>94.355000000000004</v>
      </c>
      <c r="Q164" s="233">
        <v>78</v>
      </c>
      <c r="R164" s="250">
        <v>89</v>
      </c>
      <c r="S164" s="270">
        <v>37</v>
      </c>
      <c r="T164" s="208">
        <v>41</v>
      </c>
      <c r="U164" s="187"/>
      <c r="V164" s="238">
        <v>1</v>
      </c>
      <c r="W164" s="187"/>
      <c r="X164" s="140"/>
      <c r="Y164" s="185"/>
      <c r="Z164" s="202"/>
    </row>
    <row r="165" spans="1:26" x14ac:dyDescent="0.25">
      <c r="A165" s="189" t="s">
        <v>325</v>
      </c>
      <c r="B165" s="201" t="s">
        <v>326</v>
      </c>
      <c r="C165" s="207" t="s">
        <v>65</v>
      </c>
      <c r="D165" s="190" t="s">
        <v>311</v>
      </c>
      <c r="E165" s="191">
        <v>15.784140000000001</v>
      </c>
      <c r="F165" s="191">
        <v>-87.453140000000005</v>
      </c>
      <c r="G165" s="273" t="s">
        <v>46</v>
      </c>
      <c r="H165" s="190" t="s">
        <v>312</v>
      </c>
      <c r="I165" s="155" t="s">
        <v>327</v>
      </c>
      <c r="J165" s="155"/>
      <c r="K165" s="190" t="s">
        <v>317</v>
      </c>
      <c r="L165" s="190">
        <v>60</v>
      </c>
      <c r="M165" s="190">
        <v>10</v>
      </c>
      <c r="N165" s="208"/>
      <c r="O165" s="208"/>
      <c r="P165" s="227"/>
      <c r="Q165" s="233"/>
      <c r="R165" s="250"/>
      <c r="S165" s="270"/>
      <c r="T165" s="208"/>
      <c r="U165" s="187"/>
      <c r="V165" s="209">
        <v>0</v>
      </c>
      <c r="W165" s="187"/>
      <c r="X165" s="140"/>
      <c r="Y165" s="185"/>
      <c r="Z165" s="202"/>
    </row>
    <row r="166" spans="1:26" x14ac:dyDescent="0.25">
      <c r="A166" s="189" t="s">
        <v>328</v>
      </c>
      <c r="B166" s="201" t="s">
        <v>329</v>
      </c>
      <c r="C166" s="207" t="s">
        <v>195</v>
      </c>
      <c r="D166" s="190" t="s">
        <v>311</v>
      </c>
      <c r="E166" s="191">
        <v>16.09571</v>
      </c>
      <c r="F166" s="191">
        <v>-86.894679999999994</v>
      </c>
      <c r="G166" s="273" t="s">
        <v>46</v>
      </c>
      <c r="H166" s="190" t="s">
        <v>312</v>
      </c>
      <c r="I166" s="190" t="s">
        <v>330</v>
      </c>
      <c r="J166" s="190"/>
      <c r="K166" s="190" t="s">
        <v>331</v>
      </c>
      <c r="L166" s="190">
        <v>60</v>
      </c>
      <c r="M166" s="190">
        <v>10</v>
      </c>
      <c r="N166" s="208"/>
      <c r="O166" s="208"/>
      <c r="P166" s="227"/>
      <c r="Q166" s="233"/>
      <c r="R166" s="250"/>
      <c r="S166" s="270"/>
      <c r="T166" s="208"/>
      <c r="U166" s="187"/>
      <c r="V166" s="209">
        <v>0</v>
      </c>
      <c r="W166" s="187"/>
      <c r="X166" s="140"/>
      <c r="Y166" s="185"/>
      <c r="Z166" s="156"/>
    </row>
    <row r="167" spans="1:26" x14ac:dyDescent="0.25">
      <c r="A167" s="189" t="s">
        <v>332</v>
      </c>
      <c r="B167" s="201" t="s">
        <v>333</v>
      </c>
      <c r="C167" s="207" t="s">
        <v>65</v>
      </c>
      <c r="D167" s="190" t="s">
        <v>311</v>
      </c>
      <c r="E167" s="191">
        <v>15.789885</v>
      </c>
      <c r="F167" s="191">
        <v>-86.760384999999999</v>
      </c>
      <c r="G167" s="273" t="s">
        <v>28</v>
      </c>
      <c r="H167" s="190" t="s">
        <v>312</v>
      </c>
      <c r="I167" s="155" t="s">
        <v>334</v>
      </c>
      <c r="J167" s="155"/>
      <c r="K167" s="190" t="s">
        <v>317</v>
      </c>
      <c r="L167" s="190">
        <v>60</v>
      </c>
      <c r="M167" s="190">
        <v>10</v>
      </c>
      <c r="N167" s="208">
        <v>95.923000000000002</v>
      </c>
      <c r="O167" s="208">
        <v>95.977000000000004</v>
      </c>
      <c r="P167" s="227">
        <v>95.025999999999996</v>
      </c>
      <c r="Q167" s="233">
        <v>94</v>
      </c>
      <c r="R167" s="250">
        <v>97</v>
      </c>
      <c r="S167" s="270">
        <v>96</v>
      </c>
      <c r="T167" s="208">
        <v>89</v>
      </c>
      <c r="U167" s="187"/>
      <c r="V167" s="209">
        <v>2</v>
      </c>
      <c r="W167" s="187"/>
      <c r="X167" s="140"/>
      <c r="Y167" s="192"/>
      <c r="Z167" s="202"/>
    </row>
    <row r="168" spans="1:26" x14ac:dyDescent="0.25">
      <c r="A168" s="189" t="s">
        <v>335</v>
      </c>
      <c r="B168" s="190" t="s">
        <v>604</v>
      </c>
      <c r="C168" s="207" t="s">
        <v>604</v>
      </c>
      <c r="D168" s="190" t="s">
        <v>311</v>
      </c>
      <c r="E168" s="191">
        <v>15.95</v>
      </c>
      <c r="F168" s="191">
        <v>-86.5</v>
      </c>
      <c r="G168" s="273" t="s">
        <v>173</v>
      </c>
      <c r="H168" s="190"/>
      <c r="I168" s="190"/>
      <c r="J168" s="190"/>
      <c r="K168" s="190"/>
      <c r="L168" s="190"/>
      <c r="M168" s="190"/>
      <c r="N168" s="146" t="s">
        <v>604</v>
      </c>
      <c r="O168" s="146" t="s">
        <v>604</v>
      </c>
      <c r="P168" s="224" t="s">
        <v>604</v>
      </c>
      <c r="Q168" s="146" t="s">
        <v>604</v>
      </c>
      <c r="R168" s="146" t="s">
        <v>604</v>
      </c>
      <c r="S168" s="146" t="s">
        <v>604</v>
      </c>
      <c r="T168" s="146" t="s">
        <v>604</v>
      </c>
      <c r="U168" s="187"/>
      <c r="V168" s="141" t="s">
        <v>604</v>
      </c>
      <c r="W168" s="187"/>
      <c r="X168" s="140" t="s">
        <v>645</v>
      </c>
      <c r="Y168" s="185">
        <v>100</v>
      </c>
      <c r="Z168" s="202"/>
    </row>
    <row r="169" spans="1:26" x14ac:dyDescent="0.25">
      <c r="A169" s="189" t="s">
        <v>336</v>
      </c>
      <c r="B169" s="190" t="s">
        <v>604</v>
      </c>
      <c r="C169" s="207" t="s">
        <v>604</v>
      </c>
      <c r="D169" s="190" t="s">
        <v>311</v>
      </c>
      <c r="E169" s="191">
        <v>17.399999999999999</v>
      </c>
      <c r="F169" s="191">
        <v>-83.8</v>
      </c>
      <c r="G169" s="273" t="s">
        <v>173</v>
      </c>
      <c r="H169" s="190"/>
      <c r="I169" s="190"/>
      <c r="J169" s="190"/>
      <c r="K169" s="190"/>
      <c r="L169" s="190"/>
      <c r="M169" s="190"/>
      <c r="N169" s="146" t="s">
        <v>604</v>
      </c>
      <c r="O169" s="146" t="s">
        <v>604</v>
      </c>
      <c r="P169" s="224" t="s">
        <v>604</v>
      </c>
      <c r="Q169" s="146" t="s">
        <v>604</v>
      </c>
      <c r="R169" s="146" t="s">
        <v>604</v>
      </c>
      <c r="S169" s="146" t="s">
        <v>604</v>
      </c>
      <c r="T169" s="146" t="s">
        <v>604</v>
      </c>
      <c r="U169" s="187"/>
      <c r="V169" s="141" t="s">
        <v>604</v>
      </c>
      <c r="W169" s="187"/>
      <c r="X169" s="140"/>
      <c r="Y169" s="185"/>
      <c r="Z169" s="202"/>
    </row>
    <row r="170" spans="1:26" x14ac:dyDescent="0.25">
      <c r="A170" s="385" t="s">
        <v>337</v>
      </c>
      <c r="B170" s="399" t="s">
        <v>338</v>
      </c>
      <c r="C170" s="207" t="s">
        <v>339</v>
      </c>
      <c r="D170" s="382" t="s">
        <v>340</v>
      </c>
      <c r="E170" s="387">
        <v>17.925830000000001</v>
      </c>
      <c r="F170" s="387">
        <v>-76.845830000000007</v>
      </c>
      <c r="G170" s="380" t="s">
        <v>46</v>
      </c>
      <c r="H170" s="382" t="s">
        <v>341</v>
      </c>
      <c r="I170" s="382" t="s">
        <v>342</v>
      </c>
      <c r="J170" s="382">
        <v>210</v>
      </c>
      <c r="K170" s="382" t="s">
        <v>343</v>
      </c>
      <c r="L170" s="382">
        <v>5</v>
      </c>
      <c r="M170" s="382">
        <v>1</v>
      </c>
      <c r="N170" s="208">
        <v>99.89</v>
      </c>
      <c r="O170" s="208">
        <v>98.168000000000006</v>
      </c>
      <c r="P170" s="224">
        <v>55.915999999999997</v>
      </c>
      <c r="Q170" s="146">
        <v>0</v>
      </c>
      <c r="R170" s="146">
        <v>0</v>
      </c>
      <c r="S170" s="146">
        <v>0</v>
      </c>
      <c r="T170" s="146">
        <v>0</v>
      </c>
      <c r="U170" s="187"/>
      <c r="V170" s="238">
        <v>0</v>
      </c>
      <c r="W170" s="187"/>
      <c r="X170" s="394" t="s">
        <v>646</v>
      </c>
      <c r="Y170" s="406">
        <v>99</v>
      </c>
      <c r="Z170" s="401" t="s">
        <v>647</v>
      </c>
    </row>
    <row r="171" spans="1:26" x14ac:dyDescent="0.25">
      <c r="A171" s="371"/>
      <c r="B171" s="400"/>
      <c r="C171" s="207" t="s">
        <v>344</v>
      </c>
      <c r="D171" s="371"/>
      <c r="E171" s="371"/>
      <c r="F171" s="371"/>
      <c r="G171" s="380"/>
      <c r="H171" s="371"/>
      <c r="I171" s="371"/>
      <c r="J171" s="371"/>
      <c r="K171" s="371"/>
      <c r="L171" s="371"/>
      <c r="M171" s="382"/>
      <c r="N171" s="208">
        <v>99.89</v>
      </c>
      <c r="O171" s="208">
        <v>98.168000000000006</v>
      </c>
      <c r="P171" s="227">
        <v>55.915999999999997</v>
      </c>
      <c r="Q171" s="233">
        <v>0</v>
      </c>
      <c r="R171" s="250">
        <v>0</v>
      </c>
      <c r="S171" s="270">
        <v>0</v>
      </c>
      <c r="T171" s="208">
        <v>0</v>
      </c>
      <c r="U171" s="187"/>
      <c r="V171" s="238">
        <v>0</v>
      </c>
      <c r="W171" s="187"/>
      <c r="X171" s="365"/>
      <c r="Y171" s="367"/>
      <c r="Z171" s="403"/>
    </row>
    <row r="172" spans="1:26" x14ac:dyDescent="0.25">
      <c r="A172" s="189" t="s">
        <v>345</v>
      </c>
      <c r="B172" s="190" t="s">
        <v>604</v>
      </c>
      <c r="C172" s="207" t="s">
        <v>604</v>
      </c>
      <c r="D172" s="190" t="s">
        <v>340</v>
      </c>
      <c r="E172" s="191">
        <v>18.460049999999999</v>
      </c>
      <c r="F172" s="191">
        <v>-77.941689999999994</v>
      </c>
      <c r="G172" s="273" t="s">
        <v>72</v>
      </c>
      <c r="H172" s="190" t="s">
        <v>346</v>
      </c>
      <c r="I172" s="190"/>
      <c r="J172" s="190"/>
      <c r="K172" s="190"/>
      <c r="L172" s="190"/>
      <c r="M172" s="190"/>
      <c r="N172" s="146" t="s">
        <v>604</v>
      </c>
      <c r="O172" s="146" t="s">
        <v>604</v>
      </c>
      <c r="P172" s="224" t="s">
        <v>604</v>
      </c>
      <c r="Q172" s="146" t="s">
        <v>604</v>
      </c>
      <c r="R172" s="146" t="s">
        <v>604</v>
      </c>
      <c r="S172" s="146" t="s">
        <v>604</v>
      </c>
      <c r="T172" s="146" t="s">
        <v>604</v>
      </c>
      <c r="U172" s="187"/>
      <c r="V172" s="252" t="s">
        <v>604</v>
      </c>
      <c r="W172" s="187"/>
      <c r="X172" s="140"/>
      <c r="Y172" s="185"/>
      <c r="Z172" s="202"/>
    </row>
    <row r="173" spans="1:26" x14ac:dyDescent="0.25">
      <c r="A173" s="189" t="s">
        <v>347</v>
      </c>
      <c r="B173" s="190" t="s">
        <v>604</v>
      </c>
      <c r="C173" s="207" t="s">
        <v>604</v>
      </c>
      <c r="D173" s="190" t="s">
        <v>340</v>
      </c>
      <c r="E173" s="191">
        <v>18.18282</v>
      </c>
      <c r="F173" s="191">
        <v>-76.453710000000001</v>
      </c>
      <c r="G173" s="273" t="s">
        <v>72</v>
      </c>
      <c r="H173" s="190" t="s">
        <v>346</v>
      </c>
      <c r="I173" s="190"/>
      <c r="J173" s="190"/>
      <c r="K173" s="190"/>
      <c r="L173" s="190"/>
      <c r="M173" s="190"/>
      <c r="N173" s="146" t="s">
        <v>604</v>
      </c>
      <c r="O173" s="146" t="s">
        <v>604</v>
      </c>
      <c r="P173" s="224" t="s">
        <v>604</v>
      </c>
      <c r="Q173" s="146" t="s">
        <v>604</v>
      </c>
      <c r="R173" s="146" t="s">
        <v>604</v>
      </c>
      <c r="S173" s="146" t="s">
        <v>604</v>
      </c>
      <c r="T173" s="146" t="s">
        <v>604</v>
      </c>
      <c r="U173" s="187"/>
      <c r="V173" s="252" t="s">
        <v>604</v>
      </c>
      <c r="W173" s="187"/>
      <c r="X173" s="140"/>
      <c r="Y173" s="192"/>
      <c r="Z173" s="202"/>
    </row>
    <row r="174" spans="1:26" x14ac:dyDescent="0.25">
      <c r="A174" s="189" t="s">
        <v>348</v>
      </c>
      <c r="B174" s="190" t="s">
        <v>604</v>
      </c>
      <c r="C174" s="207" t="s">
        <v>604</v>
      </c>
      <c r="D174" s="190" t="s">
        <v>340</v>
      </c>
      <c r="E174" s="191">
        <v>18.45</v>
      </c>
      <c r="F174" s="191">
        <v>-77.400000000000006</v>
      </c>
      <c r="G174" s="273" t="s">
        <v>349</v>
      </c>
      <c r="H174" s="190" t="s">
        <v>350</v>
      </c>
      <c r="I174" s="190" t="s">
        <v>351</v>
      </c>
      <c r="J174" s="190"/>
      <c r="K174" s="190"/>
      <c r="L174" s="190"/>
      <c r="M174" s="190"/>
      <c r="N174" s="146" t="s">
        <v>604</v>
      </c>
      <c r="O174" s="146" t="s">
        <v>604</v>
      </c>
      <c r="P174" s="224" t="s">
        <v>604</v>
      </c>
      <c r="Q174" s="146" t="s">
        <v>604</v>
      </c>
      <c r="R174" s="146" t="s">
        <v>604</v>
      </c>
      <c r="S174" s="146" t="s">
        <v>604</v>
      </c>
      <c r="T174" s="146" t="s">
        <v>604</v>
      </c>
      <c r="U174" s="187"/>
      <c r="V174" s="252" t="s">
        <v>604</v>
      </c>
      <c r="W174" s="187"/>
      <c r="X174" s="140"/>
      <c r="Y174" s="185"/>
      <c r="Z174" s="202"/>
    </row>
    <row r="175" spans="1:26" x14ac:dyDescent="0.25">
      <c r="A175" s="189" t="s">
        <v>352</v>
      </c>
      <c r="B175" s="190" t="s">
        <v>604</v>
      </c>
      <c r="C175" s="207" t="s">
        <v>604</v>
      </c>
      <c r="D175" s="190" t="s">
        <v>340</v>
      </c>
      <c r="E175" s="191">
        <v>17.850000000000001</v>
      </c>
      <c r="F175" s="191">
        <v>-77.599999999999994</v>
      </c>
      <c r="G175" s="273" t="s">
        <v>46</v>
      </c>
      <c r="H175" s="190"/>
      <c r="I175" s="190"/>
      <c r="J175" s="190"/>
      <c r="K175" s="190"/>
      <c r="L175" s="190"/>
      <c r="M175" s="190"/>
      <c r="N175" s="146" t="s">
        <v>604</v>
      </c>
      <c r="O175" s="146" t="s">
        <v>604</v>
      </c>
      <c r="P175" s="224" t="s">
        <v>604</v>
      </c>
      <c r="Q175" s="146" t="s">
        <v>604</v>
      </c>
      <c r="R175" s="146" t="s">
        <v>604</v>
      </c>
      <c r="S175" s="146" t="s">
        <v>604</v>
      </c>
      <c r="T175" s="146" t="s">
        <v>604</v>
      </c>
      <c r="U175" s="187"/>
      <c r="V175" s="252" t="s">
        <v>604</v>
      </c>
      <c r="W175" s="187"/>
      <c r="X175" s="140"/>
      <c r="Y175" s="185"/>
      <c r="Z175" s="202"/>
    </row>
    <row r="176" spans="1:26" x14ac:dyDescent="0.25">
      <c r="A176" s="385" t="s">
        <v>353</v>
      </c>
      <c r="B176" s="190" t="s">
        <v>354</v>
      </c>
      <c r="C176" s="207" t="s">
        <v>26</v>
      </c>
      <c r="D176" s="382" t="s">
        <v>355</v>
      </c>
      <c r="E176" s="387">
        <v>14.601667000000001</v>
      </c>
      <c r="F176" s="387">
        <v>-61.063333</v>
      </c>
      <c r="G176" s="380" t="s">
        <v>28</v>
      </c>
      <c r="H176" s="382" t="s">
        <v>356</v>
      </c>
      <c r="I176" s="382" t="s">
        <v>357</v>
      </c>
      <c r="J176" s="382">
        <v>338</v>
      </c>
      <c r="K176" s="190" t="s">
        <v>147</v>
      </c>
      <c r="L176" s="190">
        <v>5</v>
      </c>
      <c r="M176" s="190">
        <v>1</v>
      </c>
      <c r="N176" s="208"/>
      <c r="O176" s="208"/>
      <c r="P176" s="227"/>
      <c r="Q176" s="233">
        <v>96</v>
      </c>
      <c r="R176" s="250">
        <v>98</v>
      </c>
      <c r="S176" s="270">
        <v>90</v>
      </c>
      <c r="T176" s="208">
        <v>98</v>
      </c>
      <c r="U176" s="187"/>
      <c r="V176" s="238">
        <v>1</v>
      </c>
      <c r="W176" s="187"/>
      <c r="X176" s="140"/>
      <c r="Y176" s="185"/>
      <c r="Z176" s="202"/>
    </row>
    <row r="177" spans="1:26" x14ac:dyDescent="0.25">
      <c r="A177" s="371"/>
      <c r="B177" s="190" t="s">
        <v>358</v>
      </c>
      <c r="C177" s="184" t="s">
        <v>26</v>
      </c>
      <c r="D177" s="371"/>
      <c r="E177" s="371"/>
      <c r="F177" s="371"/>
      <c r="G177" s="380"/>
      <c r="H177" s="371"/>
      <c r="I177" s="371"/>
      <c r="J177" s="371"/>
      <c r="K177" s="190" t="s">
        <v>240</v>
      </c>
      <c r="L177" s="190">
        <v>6</v>
      </c>
      <c r="M177" s="190">
        <v>1</v>
      </c>
      <c r="N177" s="208">
        <v>99.5</v>
      </c>
      <c r="O177" s="208">
        <v>98.998999999999995</v>
      </c>
      <c r="P177" s="227">
        <v>97.155000000000001</v>
      </c>
      <c r="Q177" s="233">
        <v>96</v>
      </c>
      <c r="R177" s="250">
        <v>98</v>
      </c>
      <c r="S177" s="270">
        <v>90</v>
      </c>
      <c r="T177" s="208">
        <v>98</v>
      </c>
      <c r="U177" s="187"/>
      <c r="V177" s="238">
        <v>1</v>
      </c>
      <c r="W177" s="187"/>
      <c r="X177" s="140"/>
      <c r="Y177" s="185"/>
      <c r="Z177" s="157"/>
    </row>
    <row r="178" spans="1:26" x14ac:dyDescent="0.25">
      <c r="A178" s="189" t="s">
        <v>359</v>
      </c>
      <c r="B178" s="201" t="s">
        <v>360</v>
      </c>
      <c r="C178" s="207" t="s">
        <v>65</v>
      </c>
      <c r="D178" s="190" t="s">
        <v>355</v>
      </c>
      <c r="E178" s="191">
        <v>14.80758</v>
      </c>
      <c r="F178" s="191">
        <v>-61.226588</v>
      </c>
      <c r="G178" s="273" t="s">
        <v>28</v>
      </c>
      <c r="H178" s="190" t="s">
        <v>361</v>
      </c>
      <c r="I178" s="190" t="s">
        <v>362</v>
      </c>
      <c r="J178" s="190"/>
      <c r="K178" s="190" t="s">
        <v>363</v>
      </c>
      <c r="L178" s="190">
        <v>5</v>
      </c>
      <c r="M178" s="190">
        <v>1</v>
      </c>
      <c r="N178" s="208">
        <v>99.555000000000007</v>
      </c>
      <c r="O178" s="208">
        <v>97.816000000000003</v>
      </c>
      <c r="P178" s="227">
        <v>97.805000000000007</v>
      </c>
      <c r="Q178" s="233">
        <v>97</v>
      </c>
      <c r="R178" s="250">
        <v>100</v>
      </c>
      <c r="S178" s="270">
        <v>63</v>
      </c>
      <c r="T178" s="208">
        <v>44</v>
      </c>
      <c r="U178" s="187"/>
      <c r="V178" s="238">
        <v>1</v>
      </c>
      <c r="W178" s="187"/>
      <c r="X178" s="140"/>
      <c r="Y178" s="185"/>
      <c r="Z178" s="255" t="s">
        <v>686</v>
      </c>
    </row>
    <row r="179" spans="1:26" x14ac:dyDescent="0.25">
      <c r="A179" s="385" t="s">
        <v>364</v>
      </c>
      <c r="B179" s="414" t="s">
        <v>365</v>
      </c>
      <c r="C179" s="207" t="s">
        <v>65</v>
      </c>
      <c r="D179" s="382" t="s">
        <v>355</v>
      </c>
      <c r="E179" s="387">
        <v>14.68333</v>
      </c>
      <c r="F179" s="387">
        <v>-60.933329999999998</v>
      </c>
      <c r="G179" s="380" t="s">
        <v>28</v>
      </c>
      <c r="H179" s="382" t="s">
        <v>366</v>
      </c>
      <c r="I179" s="382" t="s">
        <v>367</v>
      </c>
      <c r="J179" s="382"/>
      <c r="K179" s="382" t="s">
        <v>363</v>
      </c>
      <c r="L179" s="382">
        <v>5</v>
      </c>
      <c r="M179" s="382">
        <v>1</v>
      </c>
      <c r="N179" s="208">
        <v>93.57</v>
      </c>
      <c r="O179" s="208">
        <v>87.78</v>
      </c>
      <c r="P179" s="227">
        <v>97.58</v>
      </c>
      <c r="Q179" s="233">
        <v>97</v>
      </c>
      <c r="R179" s="250">
        <v>85</v>
      </c>
      <c r="S179" s="270">
        <v>99</v>
      </c>
      <c r="T179" s="208">
        <v>89</v>
      </c>
      <c r="U179" s="187"/>
      <c r="V179" s="239">
        <v>1</v>
      </c>
      <c r="W179" s="187"/>
      <c r="X179" s="140"/>
      <c r="Y179" s="185"/>
      <c r="Z179" s="158"/>
    </row>
    <row r="180" spans="1:26" x14ac:dyDescent="0.25">
      <c r="A180" s="371"/>
      <c r="B180" s="418"/>
      <c r="C180" s="207" t="s">
        <v>26</v>
      </c>
      <c r="D180" s="371"/>
      <c r="E180" s="371"/>
      <c r="F180" s="371"/>
      <c r="G180" s="380"/>
      <c r="H180" s="371"/>
      <c r="I180" s="371"/>
      <c r="J180" s="371"/>
      <c r="K180" s="371"/>
      <c r="L180" s="371"/>
      <c r="M180" s="382"/>
      <c r="N180" s="208">
        <v>83.94</v>
      </c>
      <c r="O180" s="208">
        <v>82.363</v>
      </c>
      <c r="P180" s="227">
        <v>87.412999999999997</v>
      </c>
      <c r="Q180" s="233">
        <v>87</v>
      </c>
      <c r="R180" s="250">
        <v>80</v>
      </c>
      <c r="S180" s="270">
        <v>89</v>
      </c>
      <c r="T180" s="208">
        <v>93</v>
      </c>
      <c r="U180" s="187"/>
      <c r="V180" s="239">
        <v>2</v>
      </c>
      <c r="W180" s="187"/>
      <c r="X180" s="140"/>
      <c r="Y180" s="185"/>
      <c r="Z180" s="158"/>
    </row>
    <row r="181" spans="1:26" x14ac:dyDescent="0.25">
      <c r="A181" s="159" t="s">
        <v>368</v>
      </c>
      <c r="B181" s="160" t="s">
        <v>369</v>
      </c>
      <c r="C181" s="161" t="s">
        <v>370</v>
      </c>
      <c r="D181" s="162" t="s">
        <v>371</v>
      </c>
      <c r="E181" s="163">
        <v>18.760000000000002</v>
      </c>
      <c r="F181" s="163">
        <v>-95.76</v>
      </c>
      <c r="G181" s="274" t="s">
        <v>28</v>
      </c>
      <c r="H181" s="162" t="s">
        <v>372</v>
      </c>
      <c r="I181" s="162"/>
      <c r="J181" s="162"/>
      <c r="K181" s="162" t="s">
        <v>147</v>
      </c>
      <c r="L181" s="162">
        <v>1</v>
      </c>
      <c r="M181" s="162">
        <v>1</v>
      </c>
      <c r="N181" s="164"/>
      <c r="O181" s="164"/>
      <c r="P181" s="228"/>
      <c r="Q181" s="164"/>
      <c r="R181" s="164"/>
      <c r="S181" s="164"/>
      <c r="T181" s="164"/>
      <c r="U181" s="187"/>
      <c r="V181" s="209">
        <v>2</v>
      </c>
      <c r="W181" s="187"/>
      <c r="X181" s="140"/>
      <c r="Y181" s="185"/>
      <c r="Z181" s="158"/>
    </row>
    <row r="182" spans="1:26" x14ac:dyDescent="0.25">
      <c r="A182" s="189" t="s">
        <v>373</v>
      </c>
      <c r="B182" s="190" t="s">
        <v>374</v>
      </c>
      <c r="C182" s="207" t="s">
        <v>370</v>
      </c>
      <c r="D182" s="190" t="s">
        <v>371</v>
      </c>
      <c r="E182" s="193">
        <v>20.864505999999999</v>
      </c>
      <c r="F182" s="193">
        <v>-90.405120999999994</v>
      </c>
      <c r="G182" s="273" t="s">
        <v>28</v>
      </c>
      <c r="H182" s="190" t="s">
        <v>372</v>
      </c>
      <c r="I182" s="190"/>
      <c r="J182" s="190"/>
      <c r="K182" s="190" t="s">
        <v>147</v>
      </c>
      <c r="L182" s="190">
        <v>10</v>
      </c>
      <c r="M182" s="190">
        <v>1</v>
      </c>
      <c r="N182" s="208">
        <v>97.73</v>
      </c>
      <c r="O182" s="208">
        <v>99.233999999999995</v>
      </c>
      <c r="P182" s="227">
        <v>98.186000000000007</v>
      </c>
      <c r="Q182" s="233">
        <v>92</v>
      </c>
      <c r="R182" s="250">
        <v>0</v>
      </c>
      <c r="S182" s="270">
        <v>99</v>
      </c>
      <c r="T182" s="208">
        <v>94</v>
      </c>
      <c r="U182" s="187"/>
      <c r="V182" s="239">
        <v>1</v>
      </c>
      <c r="W182" s="187"/>
      <c r="X182" s="140" t="s">
        <v>648</v>
      </c>
      <c r="Y182" s="185">
        <v>100</v>
      </c>
      <c r="Z182" s="158"/>
    </row>
    <row r="183" spans="1:26" x14ac:dyDescent="0.25">
      <c r="A183" s="200" t="s">
        <v>375</v>
      </c>
      <c r="B183" s="190" t="s">
        <v>376</v>
      </c>
      <c r="C183" s="207" t="s">
        <v>370</v>
      </c>
      <c r="D183" s="190" t="s">
        <v>371</v>
      </c>
      <c r="E183" s="193">
        <v>18.616667</v>
      </c>
      <c r="F183" s="193">
        <v>-91.816666999999995</v>
      </c>
      <c r="G183" s="273" t="s">
        <v>46</v>
      </c>
      <c r="H183" s="190" t="s">
        <v>372</v>
      </c>
      <c r="I183" s="190"/>
      <c r="J183" s="190"/>
      <c r="K183" s="190" t="s">
        <v>147</v>
      </c>
      <c r="L183" s="190">
        <v>10</v>
      </c>
      <c r="M183" s="190">
        <v>1</v>
      </c>
      <c r="N183" s="208"/>
      <c r="O183" s="208"/>
      <c r="P183" s="227"/>
      <c r="Q183" s="233"/>
      <c r="R183" s="250"/>
      <c r="S183" s="270"/>
      <c r="T183" s="208">
        <v>0</v>
      </c>
      <c r="U183" s="187"/>
      <c r="V183" s="238">
        <v>0</v>
      </c>
      <c r="W183" s="187"/>
      <c r="X183" s="140" t="s">
        <v>649</v>
      </c>
      <c r="Y183" s="185">
        <v>57</v>
      </c>
      <c r="Z183" s="158"/>
    </row>
    <row r="184" spans="1:26" x14ac:dyDescent="0.25">
      <c r="A184" s="200" t="s">
        <v>377</v>
      </c>
      <c r="B184" s="190" t="s">
        <v>378</v>
      </c>
      <c r="C184" s="207" t="s">
        <v>370</v>
      </c>
      <c r="D184" s="190" t="s">
        <v>371</v>
      </c>
      <c r="E184" s="193">
        <v>19.811985</v>
      </c>
      <c r="F184" s="193">
        <v>-90.594915999999998</v>
      </c>
      <c r="G184" s="273" t="s">
        <v>28</v>
      </c>
      <c r="H184" s="190" t="s">
        <v>372</v>
      </c>
      <c r="I184" s="190"/>
      <c r="J184" s="190"/>
      <c r="K184" s="190" t="s">
        <v>147</v>
      </c>
      <c r="L184" s="190">
        <v>10</v>
      </c>
      <c r="M184" s="190">
        <v>1</v>
      </c>
      <c r="N184" s="208">
        <v>89.46</v>
      </c>
      <c r="O184" s="208">
        <v>89.472999999999999</v>
      </c>
      <c r="P184" s="227">
        <v>96.465000000000003</v>
      </c>
      <c r="Q184" s="233">
        <v>95</v>
      </c>
      <c r="R184" s="250">
        <v>0</v>
      </c>
      <c r="S184" s="270">
        <v>95</v>
      </c>
      <c r="T184" s="208">
        <v>94</v>
      </c>
      <c r="U184" s="187"/>
      <c r="V184" s="209">
        <v>2</v>
      </c>
      <c r="W184" s="187"/>
      <c r="X184" s="140"/>
      <c r="Y184" s="185"/>
      <c r="Z184" s="202"/>
    </row>
    <row r="185" spans="1:26" x14ac:dyDescent="0.25">
      <c r="A185" s="165" t="s">
        <v>379</v>
      </c>
      <c r="B185" s="190" t="s">
        <v>380</v>
      </c>
      <c r="C185" s="207" t="s">
        <v>370</v>
      </c>
      <c r="D185" s="190" t="s">
        <v>371</v>
      </c>
      <c r="E185" s="193">
        <v>18.149999999999999</v>
      </c>
      <c r="F185" s="193">
        <v>-94.27</v>
      </c>
      <c r="G185" s="273" t="s">
        <v>46</v>
      </c>
      <c r="H185" s="190" t="s">
        <v>372</v>
      </c>
      <c r="I185" s="190"/>
      <c r="J185" s="190"/>
      <c r="K185" s="190" t="s">
        <v>147</v>
      </c>
      <c r="L185" s="190">
        <v>10</v>
      </c>
      <c r="M185" s="190">
        <v>6</v>
      </c>
      <c r="N185" s="208">
        <v>0.73899999999999999</v>
      </c>
      <c r="O185" s="208">
        <v>1.4E-2</v>
      </c>
      <c r="P185" s="227">
        <v>0.121</v>
      </c>
      <c r="Q185" s="233">
        <v>0</v>
      </c>
      <c r="R185" s="250">
        <v>0</v>
      </c>
      <c r="S185" s="270">
        <v>0</v>
      </c>
      <c r="T185" s="208"/>
      <c r="U185" s="187"/>
      <c r="V185" s="238">
        <v>0</v>
      </c>
      <c r="W185" s="187"/>
      <c r="X185" s="140"/>
      <c r="Y185" s="185"/>
      <c r="Z185" s="202"/>
    </row>
    <row r="186" spans="1:26" x14ac:dyDescent="0.25">
      <c r="A186" s="422" t="s">
        <v>381</v>
      </c>
      <c r="B186" s="414" t="s">
        <v>382</v>
      </c>
      <c r="C186" s="207" t="s">
        <v>370</v>
      </c>
      <c r="D186" s="190"/>
      <c r="E186" s="193"/>
      <c r="F186" s="193"/>
      <c r="G186" s="380" t="s">
        <v>28</v>
      </c>
      <c r="H186" s="190"/>
      <c r="I186" s="190"/>
      <c r="J186" s="190"/>
      <c r="K186" s="190"/>
      <c r="L186" s="190"/>
      <c r="M186" s="190"/>
      <c r="N186" s="208">
        <v>100</v>
      </c>
      <c r="O186" s="208">
        <v>98.501000000000005</v>
      </c>
      <c r="P186" s="227">
        <v>97.88</v>
      </c>
      <c r="Q186" s="233">
        <v>97</v>
      </c>
      <c r="R186" s="250">
        <v>100</v>
      </c>
      <c r="S186" s="270">
        <v>99</v>
      </c>
      <c r="T186" s="208">
        <v>100</v>
      </c>
      <c r="U186" s="187"/>
      <c r="V186" s="209">
        <v>2</v>
      </c>
      <c r="W186" s="187"/>
      <c r="X186" s="140"/>
      <c r="Y186" s="185"/>
      <c r="Z186" s="202"/>
    </row>
    <row r="187" spans="1:26" x14ac:dyDescent="0.25">
      <c r="A187" s="422"/>
      <c r="B187" s="414"/>
      <c r="C187" s="207" t="s">
        <v>26</v>
      </c>
      <c r="D187" s="190" t="s">
        <v>371</v>
      </c>
      <c r="E187" s="193">
        <v>21.216660000000001</v>
      </c>
      <c r="F187" s="193">
        <v>-86.716667000000001</v>
      </c>
      <c r="G187" s="380"/>
      <c r="H187" s="190" t="s">
        <v>372</v>
      </c>
      <c r="I187" s="190"/>
      <c r="J187" s="190"/>
      <c r="K187" s="190" t="s">
        <v>147</v>
      </c>
      <c r="L187" s="190">
        <v>10</v>
      </c>
      <c r="M187" s="190">
        <v>1</v>
      </c>
      <c r="N187" s="208">
        <v>100</v>
      </c>
      <c r="O187" s="208">
        <v>98.501000000000005</v>
      </c>
      <c r="P187" s="227">
        <v>97.888000000000005</v>
      </c>
      <c r="Q187" s="233">
        <v>97</v>
      </c>
      <c r="R187" s="250">
        <v>100</v>
      </c>
      <c r="S187" s="270">
        <v>99</v>
      </c>
      <c r="T187" s="208">
        <v>100</v>
      </c>
      <c r="U187" s="187"/>
      <c r="V187" s="141" t="s">
        <v>604</v>
      </c>
      <c r="W187" s="187"/>
      <c r="X187" s="140"/>
      <c r="Y187" s="185"/>
      <c r="Z187" s="202" t="s">
        <v>650</v>
      </c>
    </row>
    <row r="188" spans="1:26" x14ac:dyDescent="0.25">
      <c r="A188" s="189" t="s">
        <v>388</v>
      </c>
      <c r="B188" s="190" t="s">
        <v>389</v>
      </c>
      <c r="C188" s="207" t="s">
        <v>26</v>
      </c>
      <c r="D188" s="190" t="s">
        <v>371</v>
      </c>
      <c r="E188" s="193">
        <v>21.303329999999999</v>
      </c>
      <c r="F188" s="193">
        <v>-89.666669999999996</v>
      </c>
      <c r="G188" s="273" t="s">
        <v>46</v>
      </c>
      <c r="H188" s="190" t="s">
        <v>372</v>
      </c>
      <c r="I188" s="190">
        <v>1029134</v>
      </c>
      <c r="J188" s="190">
        <v>213</v>
      </c>
      <c r="K188" s="190" t="s">
        <v>387</v>
      </c>
      <c r="L188" s="190">
        <v>15</v>
      </c>
      <c r="M188" s="190">
        <v>1</v>
      </c>
      <c r="N188" s="208">
        <v>0</v>
      </c>
      <c r="O188" s="208">
        <v>0</v>
      </c>
      <c r="P188" s="227">
        <v>0</v>
      </c>
      <c r="Q188" s="233">
        <v>0</v>
      </c>
      <c r="R188" s="250">
        <v>0</v>
      </c>
      <c r="S188" s="270">
        <v>0</v>
      </c>
      <c r="T188" s="208">
        <v>0</v>
      </c>
      <c r="U188" s="187"/>
      <c r="V188" s="238">
        <v>0</v>
      </c>
      <c r="W188" s="187"/>
      <c r="X188" s="140" t="s">
        <v>651</v>
      </c>
      <c r="Y188" s="185">
        <v>93</v>
      </c>
      <c r="Z188" s="202"/>
    </row>
    <row r="189" spans="1:26" x14ac:dyDescent="0.25">
      <c r="A189" s="385" t="s">
        <v>390</v>
      </c>
      <c r="B189" s="190" t="s">
        <v>391</v>
      </c>
      <c r="C189" s="207" t="s">
        <v>370</v>
      </c>
      <c r="D189" s="382" t="s">
        <v>371</v>
      </c>
      <c r="E189" s="391">
        <v>20.83</v>
      </c>
      <c r="F189" s="391">
        <v>-86.87</v>
      </c>
      <c r="G189" s="380" t="s">
        <v>28</v>
      </c>
      <c r="H189" s="382" t="s">
        <v>392</v>
      </c>
      <c r="I189" s="382" t="s">
        <v>393</v>
      </c>
      <c r="J189" s="382"/>
      <c r="K189" s="190" t="s">
        <v>147</v>
      </c>
      <c r="L189" s="190">
        <v>10</v>
      </c>
      <c r="M189" s="190">
        <v>1</v>
      </c>
      <c r="N189" s="208">
        <v>97.69</v>
      </c>
      <c r="O189" s="208">
        <v>98.968000000000004</v>
      </c>
      <c r="P189" s="227">
        <v>98.225999999999999</v>
      </c>
      <c r="Q189" s="233">
        <v>96</v>
      </c>
      <c r="R189" s="250">
        <v>0</v>
      </c>
      <c r="S189" s="270">
        <v>100</v>
      </c>
      <c r="T189" s="208">
        <v>100</v>
      </c>
      <c r="U189" s="187"/>
      <c r="V189" s="238">
        <v>2</v>
      </c>
      <c r="W189" s="187"/>
      <c r="X189" s="394" t="s">
        <v>652</v>
      </c>
      <c r="Y189" s="423">
        <v>89</v>
      </c>
      <c r="Z189" s="157"/>
    </row>
    <row r="190" spans="1:26" x14ac:dyDescent="0.25">
      <c r="A190" s="371"/>
      <c r="B190" s="382" t="s">
        <v>394</v>
      </c>
      <c r="C190" s="207" t="s">
        <v>339</v>
      </c>
      <c r="D190" s="371"/>
      <c r="E190" s="371"/>
      <c r="F190" s="371"/>
      <c r="G190" s="380"/>
      <c r="H190" s="371"/>
      <c r="I190" s="371"/>
      <c r="J190" s="371"/>
      <c r="K190" s="382" t="s">
        <v>387</v>
      </c>
      <c r="L190" s="382">
        <v>5</v>
      </c>
      <c r="M190" s="382">
        <v>0.5</v>
      </c>
      <c r="N190" s="208">
        <v>99.74</v>
      </c>
      <c r="O190" s="208">
        <v>98.033000000000001</v>
      </c>
      <c r="P190" s="227">
        <v>97.611000000000004</v>
      </c>
      <c r="Q190" s="236"/>
      <c r="R190" s="236">
        <v>49</v>
      </c>
      <c r="S190" s="236">
        <v>71</v>
      </c>
      <c r="T190" s="236"/>
      <c r="U190" s="187"/>
      <c r="V190" s="252" t="s">
        <v>604</v>
      </c>
      <c r="W190" s="187"/>
      <c r="X190" s="395"/>
      <c r="Y190" s="424"/>
      <c r="Z190" s="157"/>
    </row>
    <row r="191" spans="1:26" x14ac:dyDescent="0.25">
      <c r="A191" s="371"/>
      <c r="B191" s="382"/>
      <c r="C191" s="207" t="s">
        <v>344</v>
      </c>
      <c r="D191" s="371"/>
      <c r="E191" s="371"/>
      <c r="F191" s="371"/>
      <c r="G191" s="380"/>
      <c r="H191" s="371"/>
      <c r="I191" s="371"/>
      <c r="J191" s="371"/>
      <c r="K191" s="382"/>
      <c r="L191" s="382"/>
      <c r="M191" s="382"/>
      <c r="N191" s="208">
        <v>0</v>
      </c>
      <c r="O191" s="208">
        <v>0</v>
      </c>
      <c r="P191" s="227">
        <v>0</v>
      </c>
      <c r="Q191" s="236"/>
      <c r="R191" s="236">
        <v>0</v>
      </c>
      <c r="S191" s="236">
        <v>0</v>
      </c>
      <c r="T191" s="236"/>
      <c r="U191" s="187"/>
      <c r="V191" s="252" t="s">
        <v>604</v>
      </c>
      <c r="W191" s="187"/>
      <c r="X191" s="395"/>
      <c r="Y191" s="424"/>
      <c r="Z191" s="202"/>
    </row>
    <row r="192" spans="1:26" x14ac:dyDescent="0.25">
      <c r="A192" s="371"/>
      <c r="B192" s="382"/>
      <c r="C192" s="207" t="s">
        <v>26</v>
      </c>
      <c r="D192" s="371"/>
      <c r="E192" s="371"/>
      <c r="F192" s="371"/>
      <c r="G192" s="380"/>
      <c r="H192" s="371"/>
      <c r="I192" s="371"/>
      <c r="J192" s="371"/>
      <c r="K192" s="382"/>
      <c r="L192" s="382"/>
      <c r="M192" s="382"/>
      <c r="N192" s="208">
        <v>99.85</v>
      </c>
      <c r="O192" s="208">
        <v>98.198999999999998</v>
      </c>
      <c r="P192" s="227">
        <v>97.537999999999997</v>
      </c>
      <c r="Q192" s="233">
        <v>97</v>
      </c>
      <c r="R192" s="250">
        <v>100</v>
      </c>
      <c r="S192" s="270">
        <v>98</v>
      </c>
      <c r="T192" s="208">
        <v>86</v>
      </c>
      <c r="U192" s="187"/>
      <c r="V192" s="238">
        <v>2</v>
      </c>
      <c r="W192" s="187"/>
      <c r="X192" s="365"/>
      <c r="Y192" s="425"/>
      <c r="Z192" s="157"/>
    </row>
    <row r="193" spans="1:26" x14ac:dyDescent="0.25">
      <c r="A193" s="159" t="s">
        <v>395</v>
      </c>
      <c r="B193" s="162" t="s">
        <v>396</v>
      </c>
      <c r="C193" s="161" t="s">
        <v>370</v>
      </c>
      <c r="D193" s="162" t="s">
        <v>371</v>
      </c>
      <c r="E193" s="166">
        <v>18.29</v>
      </c>
      <c r="F193" s="166">
        <v>-93.854500000000002</v>
      </c>
      <c r="G193" s="274" t="s">
        <v>28</v>
      </c>
      <c r="H193" s="162" t="s">
        <v>372</v>
      </c>
      <c r="I193" s="162"/>
      <c r="J193" s="162"/>
      <c r="K193" s="162" t="s">
        <v>147</v>
      </c>
      <c r="L193" s="162">
        <v>1</v>
      </c>
      <c r="M193" s="162">
        <v>1</v>
      </c>
      <c r="N193" s="164"/>
      <c r="O193" s="164"/>
      <c r="P193" s="228"/>
      <c r="Q193" s="164"/>
      <c r="R193" s="164"/>
      <c r="S193" s="164"/>
      <c r="T193" s="164"/>
      <c r="U193" s="187"/>
      <c r="V193" s="238">
        <v>2</v>
      </c>
      <c r="W193" s="187"/>
      <c r="X193" s="140"/>
      <c r="Y193" s="185"/>
      <c r="Z193" s="202"/>
    </row>
    <row r="194" spans="1:26" x14ac:dyDescent="0.25">
      <c r="A194" s="189" t="s">
        <v>397</v>
      </c>
      <c r="B194" s="162" t="s">
        <v>398</v>
      </c>
      <c r="C194" s="161" t="s">
        <v>26</v>
      </c>
      <c r="D194" s="162" t="s">
        <v>371</v>
      </c>
      <c r="E194" s="166">
        <v>21.161000000000001</v>
      </c>
      <c r="F194" s="166">
        <v>-90.048000000000002</v>
      </c>
      <c r="G194" s="274" t="s">
        <v>46</v>
      </c>
      <c r="H194" s="162" t="s">
        <v>372</v>
      </c>
      <c r="I194" s="162"/>
      <c r="J194" s="162"/>
      <c r="K194" s="162" t="s">
        <v>147</v>
      </c>
      <c r="L194" s="162">
        <v>1</v>
      </c>
      <c r="M194" s="162">
        <v>1</v>
      </c>
      <c r="N194" s="164"/>
      <c r="O194" s="164"/>
      <c r="P194" s="228"/>
      <c r="Q194" s="164"/>
      <c r="R194" s="164"/>
      <c r="S194" s="164"/>
      <c r="T194" s="164"/>
      <c r="U194" s="187"/>
      <c r="V194" s="238">
        <v>0</v>
      </c>
      <c r="W194" s="187"/>
      <c r="X194" s="140"/>
      <c r="Y194" s="192"/>
      <c r="Z194" s="202"/>
    </row>
    <row r="195" spans="1:26" x14ac:dyDescent="0.25">
      <c r="A195" s="189" t="s">
        <v>399</v>
      </c>
      <c r="B195" s="190" t="s">
        <v>400</v>
      </c>
      <c r="C195" s="207" t="s">
        <v>370</v>
      </c>
      <c r="D195" s="190" t="s">
        <v>371</v>
      </c>
      <c r="E195" s="193">
        <v>20.97</v>
      </c>
      <c r="F195" s="193">
        <v>-97.4</v>
      </c>
      <c r="G195" s="273" t="s">
        <v>28</v>
      </c>
      <c r="H195" s="190" t="s">
        <v>372</v>
      </c>
      <c r="I195" s="190"/>
      <c r="J195" s="190"/>
      <c r="K195" s="190" t="s">
        <v>147</v>
      </c>
      <c r="L195" s="190">
        <v>10</v>
      </c>
      <c r="M195" s="190">
        <v>1</v>
      </c>
      <c r="N195" s="208"/>
      <c r="O195" s="208"/>
      <c r="P195" s="227"/>
      <c r="Q195" s="233"/>
      <c r="R195" s="250"/>
      <c r="S195" s="270"/>
      <c r="T195" s="208"/>
      <c r="U195" s="187"/>
      <c r="V195" s="239">
        <v>1</v>
      </c>
      <c r="W195" s="187"/>
      <c r="X195" s="140"/>
      <c r="Y195" s="185"/>
      <c r="Z195" s="202"/>
    </row>
    <row r="196" spans="1:26" x14ac:dyDescent="0.25">
      <c r="A196" s="159" t="s">
        <v>401</v>
      </c>
      <c r="B196" s="162" t="s">
        <v>402</v>
      </c>
      <c r="C196" s="161" t="s">
        <v>370</v>
      </c>
      <c r="D196" s="162" t="s">
        <v>371</v>
      </c>
      <c r="E196" s="166">
        <v>21.34</v>
      </c>
      <c r="F196" s="166">
        <v>-89.308000000000007</v>
      </c>
      <c r="G196" s="274" t="s">
        <v>46</v>
      </c>
      <c r="H196" s="162" t="s">
        <v>372</v>
      </c>
      <c r="I196" s="162"/>
      <c r="J196" s="162"/>
      <c r="K196" s="162"/>
      <c r="L196" s="162">
        <v>1</v>
      </c>
      <c r="M196" s="162">
        <v>1</v>
      </c>
      <c r="N196" s="164">
        <v>0</v>
      </c>
      <c r="O196" s="164">
        <v>0</v>
      </c>
      <c r="P196" s="228">
        <v>0</v>
      </c>
      <c r="Q196" s="164">
        <v>0</v>
      </c>
      <c r="R196" s="164">
        <v>0</v>
      </c>
      <c r="S196" s="164">
        <v>0</v>
      </c>
      <c r="T196" s="164">
        <v>0</v>
      </c>
      <c r="U196" s="187"/>
      <c r="V196" s="238">
        <v>0</v>
      </c>
      <c r="W196" s="187"/>
      <c r="X196" s="140" t="s">
        <v>653</v>
      </c>
      <c r="Y196" s="185">
        <v>92</v>
      </c>
      <c r="Z196" s="156"/>
    </row>
    <row r="197" spans="1:26" x14ac:dyDescent="0.25">
      <c r="A197" s="385" t="s">
        <v>403</v>
      </c>
      <c r="B197" s="190" t="s">
        <v>404</v>
      </c>
      <c r="C197" s="207" t="s">
        <v>26</v>
      </c>
      <c r="D197" s="382" t="s">
        <v>371</v>
      </c>
      <c r="E197" s="391">
        <v>19.192060999999999</v>
      </c>
      <c r="F197" s="391">
        <v>-96.123553000000001</v>
      </c>
      <c r="G197" s="380" t="s">
        <v>28</v>
      </c>
      <c r="H197" s="382" t="s">
        <v>372</v>
      </c>
      <c r="I197" s="382" t="s">
        <v>405</v>
      </c>
      <c r="J197" s="382">
        <v>212</v>
      </c>
      <c r="K197" s="190" t="s">
        <v>147</v>
      </c>
      <c r="L197" s="190">
        <v>10</v>
      </c>
      <c r="M197" s="190">
        <v>1</v>
      </c>
      <c r="N197" s="208"/>
      <c r="O197" s="208"/>
      <c r="P197" s="227"/>
      <c r="Q197" s="233"/>
      <c r="R197" s="250"/>
      <c r="S197" s="270"/>
      <c r="T197" s="208"/>
      <c r="U197" s="187"/>
      <c r="V197" s="238">
        <v>2</v>
      </c>
      <c r="W197" s="187"/>
      <c r="X197" s="394" t="s">
        <v>654</v>
      </c>
      <c r="Y197" s="406">
        <v>58</v>
      </c>
      <c r="Z197" s="202"/>
    </row>
    <row r="198" spans="1:26" x14ac:dyDescent="0.25">
      <c r="A198" s="371"/>
      <c r="B198" s="190" t="s">
        <v>406</v>
      </c>
      <c r="C198" s="207" t="s">
        <v>370</v>
      </c>
      <c r="D198" s="371"/>
      <c r="E198" s="371"/>
      <c r="F198" s="371"/>
      <c r="G198" s="380"/>
      <c r="H198" s="371"/>
      <c r="I198" s="371"/>
      <c r="J198" s="371"/>
      <c r="K198" s="190" t="s">
        <v>387</v>
      </c>
      <c r="L198" s="190">
        <v>15</v>
      </c>
      <c r="M198" s="190">
        <v>1</v>
      </c>
      <c r="N198" s="208"/>
      <c r="O198" s="209"/>
      <c r="P198" s="229"/>
      <c r="Q198" s="234"/>
      <c r="R198" s="251"/>
      <c r="S198" s="271"/>
      <c r="T198" s="209"/>
      <c r="U198" s="187"/>
      <c r="V198" s="238">
        <v>2</v>
      </c>
      <c r="W198" s="187"/>
      <c r="X198" s="365"/>
      <c r="Y198" s="367"/>
      <c r="Z198" s="157"/>
    </row>
    <row r="199" spans="1:26" x14ac:dyDescent="0.25">
      <c r="A199" s="189" t="s">
        <v>407</v>
      </c>
      <c r="B199" s="190" t="s">
        <v>604</v>
      </c>
      <c r="C199" s="207" t="s">
        <v>604</v>
      </c>
      <c r="D199" s="190" t="s">
        <v>407</v>
      </c>
      <c r="E199" s="191">
        <v>16.742000000000001</v>
      </c>
      <c r="F199" s="191">
        <v>-62.19</v>
      </c>
      <c r="G199" s="273" t="s">
        <v>173</v>
      </c>
      <c r="H199" s="190"/>
      <c r="I199" s="190"/>
      <c r="J199" s="190"/>
      <c r="K199" s="190"/>
      <c r="L199" s="190"/>
      <c r="M199" s="190"/>
      <c r="N199" s="146" t="s">
        <v>604</v>
      </c>
      <c r="O199" s="146" t="s">
        <v>604</v>
      </c>
      <c r="P199" s="224" t="s">
        <v>604</v>
      </c>
      <c r="Q199" s="146" t="s">
        <v>604</v>
      </c>
      <c r="R199" s="146" t="s">
        <v>604</v>
      </c>
      <c r="S199" s="146" t="s">
        <v>604</v>
      </c>
      <c r="T199" s="146" t="s">
        <v>604</v>
      </c>
      <c r="U199" s="187"/>
      <c r="V199" s="252" t="s">
        <v>604</v>
      </c>
      <c r="W199" s="187"/>
      <c r="X199" s="140"/>
      <c r="Y199" s="185"/>
      <c r="Z199" s="202"/>
    </row>
    <row r="200" spans="1:26" x14ac:dyDescent="0.25">
      <c r="A200" s="165" t="s">
        <v>408</v>
      </c>
      <c r="B200" s="256" t="s">
        <v>409</v>
      </c>
      <c r="C200" s="207" t="s">
        <v>65</v>
      </c>
      <c r="D200" s="190" t="s">
        <v>410</v>
      </c>
      <c r="E200" s="193">
        <v>12.3272222</v>
      </c>
      <c r="F200" s="193">
        <v>-83.067777800000002</v>
      </c>
      <c r="G200" s="273" t="s">
        <v>46</v>
      </c>
      <c r="H200" s="190" t="s">
        <v>411</v>
      </c>
      <c r="I200" s="190">
        <v>22178120</v>
      </c>
      <c r="J200" s="190"/>
      <c r="K200" s="190" t="s">
        <v>412</v>
      </c>
      <c r="L200" s="190">
        <v>60</v>
      </c>
      <c r="M200" s="190">
        <v>5</v>
      </c>
      <c r="N200" s="208"/>
      <c r="O200" s="209"/>
      <c r="P200" s="229"/>
      <c r="Q200" s="234">
        <v>0</v>
      </c>
      <c r="R200" s="251">
        <v>0</v>
      </c>
      <c r="S200" s="271">
        <v>35</v>
      </c>
      <c r="T200" s="209">
        <v>0</v>
      </c>
      <c r="U200" s="187"/>
      <c r="V200" s="238">
        <v>0</v>
      </c>
      <c r="W200" s="187"/>
      <c r="X200" s="140"/>
      <c r="Y200" s="209"/>
      <c r="Z200" s="157"/>
    </row>
    <row r="201" spans="1:26" x14ac:dyDescent="0.25">
      <c r="A201" s="189" t="s">
        <v>413</v>
      </c>
      <c r="B201" s="190" t="s">
        <v>604</v>
      </c>
      <c r="C201" s="207" t="s">
        <v>604</v>
      </c>
      <c r="D201" s="190" t="s">
        <v>410</v>
      </c>
      <c r="E201" s="196">
        <v>11.891</v>
      </c>
      <c r="F201" s="196">
        <v>-83.856999999999999</v>
      </c>
      <c r="G201" s="273" t="s">
        <v>173</v>
      </c>
      <c r="H201" s="190" t="s">
        <v>414</v>
      </c>
      <c r="I201" s="190"/>
      <c r="J201" s="190"/>
      <c r="K201" s="190"/>
      <c r="L201" s="190"/>
      <c r="M201" s="190"/>
      <c r="N201" s="146" t="s">
        <v>604</v>
      </c>
      <c r="O201" s="146" t="s">
        <v>604</v>
      </c>
      <c r="P201" s="224" t="s">
        <v>604</v>
      </c>
      <c r="Q201" s="146" t="s">
        <v>604</v>
      </c>
      <c r="R201" s="146" t="s">
        <v>604</v>
      </c>
      <c r="S201" s="146" t="s">
        <v>604</v>
      </c>
      <c r="T201" s="146" t="s">
        <v>604</v>
      </c>
      <c r="U201" s="187"/>
      <c r="V201" s="252" t="s">
        <v>604</v>
      </c>
      <c r="W201" s="187"/>
      <c r="X201" s="140"/>
      <c r="Y201" s="185"/>
      <c r="Z201" s="202"/>
    </row>
    <row r="202" spans="1:26" x14ac:dyDescent="0.25">
      <c r="A202" s="159" t="s">
        <v>415</v>
      </c>
      <c r="B202" s="240" t="s">
        <v>416</v>
      </c>
      <c r="C202" s="161" t="s">
        <v>195</v>
      </c>
      <c r="D202" s="162" t="s">
        <v>410</v>
      </c>
      <c r="E202" s="167">
        <v>14.019</v>
      </c>
      <c r="F202" s="167">
        <v>-83.382999999999996</v>
      </c>
      <c r="G202" s="283" t="s">
        <v>46</v>
      </c>
      <c r="H202" s="162" t="s">
        <v>417</v>
      </c>
      <c r="I202" s="162" t="s">
        <v>418</v>
      </c>
      <c r="J202" s="162"/>
      <c r="K202" s="162" t="s">
        <v>419</v>
      </c>
      <c r="L202" s="162">
        <v>1</v>
      </c>
      <c r="M202" s="162">
        <v>1</v>
      </c>
      <c r="N202" s="164">
        <v>36.67</v>
      </c>
      <c r="O202" s="164">
        <v>29.091999999999999</v>
      </c>
      <c r="P202" s="228">
        <v>28.391999999999999</v>
      </c>
      <c r="Q202" s="164">
        <v>59</v>
      </c>
      <c r="R202" s="164">
        <v>61</v>
      </c>
      <c r="S202" s="164">
        <v>43</v>
      </c>
      <c r="T202" s="164">
        <v>0</v>
      </c>
      <c r="U202" s="187"/>
      <c r="V202" s="239">
        <v>0</v>
      </c>
      <c r="W202" s="187"/>
      <c r="X202" s="140"/>
      <c r="Y202" s="185"/>
      <c r="Z202" s="202"/>
    </row>
    <row r="203" spans="1:26" x14ac:dyDescent="0.25">
      <c r="A203" s="189" t="s">
        <v>420</v>
      </c>
      <c r="B203" s="190" t="s">
        <v>604</v>
      </c>
      <c r="C203" s="207" t="s">
        <v>604</v>
      </c>
      <c r="D203" s="190" t="s">
        <v>410</v>
      </c>
      <c r="E203" s="196">
        <v>14.02</v>
      </c>
      <c r="F203" s="196">
        <v>-83.38</v>
      </c>
      <c r="G203" s="273" t="s">
        <v>173</v>
      </c>
      <c r="H203" s="190" t="s">
        <v>414</v>
      </c>
      <c r="I203" s="190"/>
      <c r="J203" s="190"/>
      <c r="K203" s="190"/>
      <c r="L203" s="190"/>
      <c r="M203" s="190"/>
      <c r="N203" s="146" t="s">
        <v>604</v>
      </c>
      <c r="O203" s="146" t="s">
        <v>604</v>
      </c>
      <c r="P203" s="224" t="s">
        <v>604</v>
      </c>
      <c r="Q203" s="146" t="s">
        <v>604</v>
      </c>
      <c r="R203" s="146" t="s">
        <v>604</v>
      </c>
      <c r="S203" s="146" t="s">
        <v>604</v>
      </c>
      <c r="T203" s="146" t="s">
        <v>604</v>
      </c>
      <c r="U203" s="187"/>
      <c r="V203" s="252" t="s">
        <v>604</v>
      </c>
      <c r="W203" s="187"/>
      <c r="X203" s="140" t="s">
        <v>643</v>
      </c>
      <c r="Y203" s="185">
        <v>100</v>
      </c>
      <c r="Z203" s="202"/>
    </row>
    <row r="204" spans="1:26" x14ac:dyDescent="0.25">
      <c r="A204" s="159" t="s">
        <v>421</v>
      </c>
      <c r="B204" s="162" t="s">
        <v>422</v>
      </c>
      <c r="C204" s="161" t="s">
        <v>195</v>
      </c>
      <c r="D204" s="162" t="s">
        <v>410</v>
      </c>
      <c r="E204" s="167">
        <v>11.997999999999999</v>
      </c>
      <c r="F204" s="167">
        <v>-83.691999999999993</v>
      </c>
      <c r="G204" s="274" t="s">
        <v>46</v>
      </c>
      <c r="H204" s="162" t="s">
        <v>417</v>
      </c>
      <c r="I204" s="162" t="s">
        <v>423</v>
      </c>
      <c r="J204" s="162"/>
      <c r="K204" s="162" t="s">
        <v>419</v>
      </c>
      <c r="L204" s="162">
        <v>1</v>
      </c>
      <c r="M204" s="162">
        <v>1</v>
      </c>
      <c r="N204" s="164"/>
      <c r="O204" s="164">
        <v>26.509</v>
      </c>
      <c r="P204" s="228">
        <v>28.335999999999999</v>
      </c>
      <c r="Q204" s="164">
        <v>45</v>
      </c>
      <c r="R204" s="164">
        <v>0</v>
      </c>
      <c r="S204" s="164">
        <v>0</v>
      </c>
      <c r="T204" s="164">
        <v>0</v>
      </c>
      <c r="U204" s="187"/>
      <c r="V204" s="209">
        <v>0</v>
      </c>
      <c r="W204" s="187"/>
      <c r="X204" s="140"/>
      <c r="Y204" s="185"/>
      <c r="Z204" s="202"/>
    </row>
    <row r="205" spans="1:26" x14ac:dyDescent="0.25">
      <c r="A205" s="385" t="s">
        <v>424</v>
      </c>
      <c r="B205" s="382" t="s">
        <v>425</v>
      </c>
      <c r="C205" s="207" t="s">
        <v>65</v>
      </c>
      <c r="D205" s="382" t="s">
        <v>426</v>
      </c>
      <c r="E205" s="426">
        <v>9.5589399999999998</v>
      </c>
      <c r="F205" s="426">
        <v>-78.967960000000005</v>
      </c>
      <c r="G205" s="380" t="s">
        <v>28</v>
      </c>
      <c r="H205" s="382" t="s">
        <v>427</v>
      </c>
      <c r="I205" s="382" t="s">
        <v>428</v>
      </c>
      <c r="J205" s="382"/>
      <c r="K205" s="382" t="s">
        <v>69</v>
      </c>
      <c r="L205" s="382">
        <v>5</v>
      </c>
      <c r="M205" s="190">
        <v>1</v>
      </c>
      <c r="N205" s="208">
        <v>99.94</v>
      </c>
      <c r="O205" s="208">
        <v>98.332999999999998</v>
      </c>
      <c r="P205" s="227">
        <v>97.701999999999998</v>
      </c>
      <c r="Q205" s="233">
        <v>97</v>
      </c>
      <c r="R205" s="250">
        <v>100</v>
      </c>
      <c r="S205" s="270">
        <v>99</v>
      </c>
      <c r="T205" s="208">
        <v>97</v>
      </c>
      <c r="U205" s="187"/>
      <c r="V205" s="209">
        <v>2</v>
      </c>
      <c r="W205" s="187"/>
      <c r="X205" s="394" t="s">
        <v>628</v>
      </c>
      <c r="Y205" s="406">
        <v>99</v>
      </c>
      <c r="Z205" s="202"/>
    </row>
    <row r="206" spans="1:26" x14ac:dyDescent="0.25">
      <c r="A206" s="371"/>
      <c r="B206" s="418"/>
      <c r="C206" s="207" t="s">
        <v>26</v>
      </c>
      <c r="D206" s="371"/>
      <c r="E206" s="371"/>
      <c r="F206" s="371"/>
      <c r="G206" s="380"/>
      <c r="H206" s="371"/>
      <c r="I206" s="371"/>
      <c r="J206" s="371"/>
      <c r="K206" s="371"/>
      <c r="L206" s="371"/>
      <c r="M206" s="190">
        <v>1</v>
      </c>
      <c r="N206" s="208">
        <v>99.94</v>
      </c>
      <c r="O206" s="208">
        <v>98.203999999999994</v>
      </c>
      <c r="P206" s="227">
        <v>97.703999999999994</v>
      </c>
      <c r="Q206" s="233">
        <v>97</v>
      </c>
      <c r="R206" s="250">
        <v>100</v>
      </c>
      <c r="S206" s="270">
        <v>99</v>
      </c>
      <c r="T206" s="208">
        <v>97</v>
      </c>
      <c r="U206" s="187"/>
      <c r="V206" s="209">
        <v>2</v>
      </c>
      <c r="W206" s="187"/>
      <c r="X206" s="395"/>
      <c r="Y206" s="407"/>
      <c r="Z206" s="202"/>
    </row>
    <row r="207" spans="1:26" x14ac:dyDescent="0.25">
      <c r="A207" s="371"/>
      <c r="B207" s="418"/>
      <c r="C207" s="207" t="s">
        <v>139</v>
      </c>
      <c r="D207" s="371"/>
      <c r="E207" s="371"/>
      <c r="F207" s="371"/>
      <c r="G207" s="380"/>
      <c r="H207" s="371"/>
      <c r="I207" s="371"/>
      <c r="J207" s="371"/>
      <c r="K207" s="371"/>
      <c r="L207" s="371"/>
      <c r="M207" s="190">
        <v>5</v>
      </c>
      <c r="N207" s="208">
        <v>99.94</v>
      </c>
      <c r="O207" s="208">
        <v>98.201999999999998</v>
      </c>
      <c r="P207" s="227">
        <v>97.703999999999994</v>
      </c>
      <c r="Q207" s="233">
        <v>97</v>
      </c>
      <c r="R207" s="250">
        <v>100</v>
      </c>
      <c r="S207" s="270">
        <v>99</v>
      </c>
      <c r="T207" s="208">
        <v>97</v>
      </c>
      <c r="U207" s="187"/>
      <c r="V207" s="143">
        <v>2</v>
      </c>
      <c r="W207" s="187"/>
      <c r="X207" s="365"/>
      <c r="Y207" s="367"/>
      <c r="Z207" s="202" t="s">
        <v>655</v>
      </c>
    </row>
    <row r="208" spans="1:26" x14ac:dyDescent="0.25">
      <c r="A208" s="385" t="s">
        <v>429</v>
      </c>
      <c r="B208" s="382" t="s">
        <v>430</v>
      </c>
      <c r="C208" s="207" t="s">
        <v>65</v>
      </c>
      <c r="D208" s="382" t="s">
        <v>426</v>
      </c>
      <c r="E208" s="426">
        <v>9.3509209999999996</v>
      </c>
      <c r="F208" s="426">
        <v>-82.257703000000006</v>
      </c>
      <c r="G208" s="380" t="s">
        <v>28</v>
      </c>
      <c r="H208" s="382" t="s">
        <v>431</v>
      </c>
      <c r="I208" s="382" t="s">
        <v>432</v>
      </c>
      <c r="J208" s="382"/>
      <c r="K208" s="382" t="s">
        <v>433</v>
      </c>
      <c r="L208" s="382">
        <v>5</v>
      </c>
      <c r="M208" s="382">
        <v>1</v>
      </c>
      <c r="N208" s="208">
        <v>93.04</v>
      </c>
      <c r="O208" s="208">
        <v>98.260999999999996</v>
      </c>
      <c r="P208" s="227">
        <v>97.626999999999995</v>
      </c>
      <c r="Q208" s="233">
        <v>97</v>
      </c>
      <c r="R208" s="250">
        <v>100</v>
      </c>
      <c r="S208" s="270">
        <v>99</v>
      </c>
      <c r="T208" s="208">
        <v>99</v>
      </c>
      <c r="U208" s="187"/>
      <c r="V208" s="209">
        <v>2</v>
      </c>
      <c r="W208" s="187"/>
      <c r="X208" s="140"/>
      <c r="Y208" s="185"/>
      <c r="Z208" s="202"/>
    </row>
    <row r="209" spans="1:26" x14ac:dyDescent="0.25">
      <c r="A209" s="371"/>
      <c r="B209" s="418"/>
      <c r="C209" s="207" t="s">
        <v>26</v>
      </c>
      <c r="D209" s="371"/>
      <c r="E209" s="371"/>
      <c r="F209" s="371"/>
      <c r="G209" s="380"/>
      <c r="H209" s="371"/>
      <c r="I209" s="371"/>
      <c r="J209" s="371"/>
      <c r="K209" s="371"/>
      <c r="L209" s="371"/>
      <c r="M209" s="371"/>
      <c r="N209" s="208">
        <v>93.04</v>
      </c>
      <c r="O209" s="208">
        <v>98.254000000000005</v>
      </c>
      <c r="P209" s="227">
        <v>97.620999999999995</v>
      </c>
      <c r="Q209" s="233">
        <v>97</v>
      </c>
      <c r="R209" s="250">
        <v>100</v>
      </c>
      <c r="S209" s="270">
        <v>99</v>
      </c>
      <c r="T209" s="208">
        <v>99</v>
      </c>
      <c r="U209" s="187"/>
      <c r="V209" s="209">
        <v>2</v>
      </c>
      <c r="W209" s="187"/>
      <c r="X209" s="140"/>
      <c r="Y209" s="185"/>
      <c r="Z209" s="202"/>
    </row>
    <row r="210" spans="1:26" x14ac:dyDescent="0.25">
      <c r="A210" s="189" t="s">
        <v>434</v>
      </c>
      <c r="B210" s="190" t="s">
        <v>604</v>
      </c>
      <c r="C210" s="207" t="s">
        <v>604</v>
      </c>
      <c r="D210" s="190" t="s">
        <v>426</v>
      </c>
      <c r="E210" s="193">
        <v>9.4021299999999997</v>
      </c>
      <c r="F210" s="193">
        <v>-79.860929999999996</v>
      </c>
      <c r="G210" s="273" t="s">
        <v>72</v>
      </c>
      <c r="H210" s="190" t="s">
        <v>435</v>
      </c>
      <c r="I210" s="190" t="s">
        <v>436</v>
      </c>
      <c r="J210" s="190"/>
      <c r="K210" s="190"/>
      <c r="L210" s="190"/>
      <c r="M210" s="190"/>
      <c r="N210" s="146" t="s">
        <v>604</v>
      </c>
      <c r="O210" s="146" t="s">
        <v>604</v>
      </c>
      <c r="P210" s="224" t="s">
        <v>604</v>
      </c>
      <c r="Q210" s="146" t="s">
        <v>604</v>
      </c>
      <c r="R210" s="146" t="s">
        <v>604</v>
      </c>
      <c r="S210" s="146" t="s">
        <v>604</v>
      </c>
      <c r="T210" s="146" t="s">
        <v>604</v>
      </c>
      <c r="U210" s="187"/>
      <c r="V210" s="141" t="s">
        <v>604</v>
      </c>
      <c r="W210" s="187"/>
      <c r="X210" s="140"/>
      <c r="Y210" s="185"/>
      <c r="Z210" s="202"/>
    </row>
    <row r="211" spans="1:26" ht="60" x14ac:dyDescent="0.25">
      <c r="A211" s="189" t="s">
        <v>437</v>
      </c>
      <c r="B211" s="190" t="s">
        <v>604</v>
      </c>
      <c r="C211" s="207" t="s">
        <v>604</v>
      </c>
      <c r="D211" s="190" t="s">
        <v>426</v>
      </c>
      <c r="E211" s="193">
        <v>9.3666599999999995</v>
      </c>
      <c r="F211" s="193">
        <v>-79.883330000000001</v>
      </c>
      <c r="G211" s="273" t="s">
        <v>72</v>
      </c>
      <c r="H211" s="190"/>
      <c r="I211" s="190"/>
      <c r="J211" s="190">
        <v>208</v>
      </c>
      <c r="K211" s="190"/>
      <c r="L211" s="190"/>
      <c r="M211" s="190"/>
      <c r="N211" s="146" t="s">
        <v>604</v>
      </c>
      <c r="O211" s="146" t="s">
        <v>604</v>
      </c>
      <c r="P211" s="224" t="s">
        <v>604</v>
      </c>
      <c r="Q211" s="146" t="s">
        <v>604</v>
      </c>
      <c r="R211" s="146" t="s">
        <v>604</v>
      </c>
      <c r="S211" s="146" t="s">
        <v>604</v>
      </c>
      <c r="T211" s="146" t="s">
        <v>604</v>
      </c>
      <c r="U211" s="187"/>
      <c r="V211" s="141" t="s">
        <v>604</v>
      </c>
      <c r="W211" s="187"/>
      <c r="X211" s="140"/>
      <c r="Y211" s="185"/>
      <c r="Z211" s="202"/>
    </row>
    <row r="212" spans="1:26" ht="90" x14ac:dyDescent="0.25">
      <c r="A212" s="189" t="s">
        <v>438</v>
      </c>
      <c r="B212" s="190" t="s">
        <v>439</v>
      </c>
      <c r="C212" s="207" t="s">
        <v>35</v>
      </c>
      <c r="D212" s="190" t="s">
        <v>440</v>
      </c>
      <c r="E212" s="191">
        <v>18.45664</v>
      </c>
      <c r="F212" s="191">
        <v>-67.164580000000001</v>
      </c>
      <c r="G212" s="273" t="s">
        <v>94</v>
      </c>
      <c r="H212" s="190" t="s">
        <v>441</v>
      </c>
      <c r="I212" s="168" t="s">
        <v>442</v>
      </c>
      <c r="J212" s="168"/>
      <c r="K212" s="190" t="s">
        <v>42</v>
      </c>
      <c r="L212" s="190">
        <v>6</v>
      </c>
      <c r="M212" s="190">
        <v>1</v>
      </c>
      <c r="N212" s="208"/>
      <c r="O212" s="208"/>
      <c r="P212" s="227"/>
      <c r="Q212" s="233"/>
      <c r="R212" s="236" t="s">
        <v>604</v>
      </c>
      <c r="S212" s="236" t="s">
        <v>604</v>
      </c>
      <c r="T212" s="236" t="s">
        <v>604</v>
      </c>
      <c r="U212" s="187"/>
      <c r="V212" s="141" t="s">
        <v>604</v>
      </c>
      <c r="W212" s="188"/>
      <c r="X212" s="140" t="s">
        <v>656</v>
      </c>
      <c r="Y212" s="185">
        <v>90</v>
      </c>
      <c r="Z212" s="202" t="s">
        <v>657</v>
      </c>
    </row>
    <row r="213" spans="1:26" x14ac:dyDescent="0.25">
      <c r="A213" s="385" t="s">
        <v>443</v>
      </c>
      <c r="B213" s="190" t="s">
        <v>444</v>
      </c>
      <c r="C213" s="207" t="s">
        <v>195</v>
      </c>
      <c r="D213" s="382" t="s">
        <v>440</v>
      </c>
      <c r="E213" s="387">
        <v>18.480530000000002</v>
      </c>
      <c r="F213" s="387">
        <v>-66.702359999999999</v>
      </c>
      <c r="G213" s="380" t="s">
        <v>46</v>
      </c>
      <c r="H213" s="382" t="s">
        <v>445</v>
      </c>
      <c r="I213" s="382" t="s">
        <v>446</v>
      </c>
      <c r="J213" s="414"/>
      <c r="K213" s="190" t="s">
        <v>39</v>
      </c>
      <c r="L213" s="382">
        <v>6</v>
      </c>
      <c r="M213" s="382">
        <v>1</v>
      </c>
      <c r="N213" s="208">
        <v>99.798000000000002</v>
      </c>
      <c r="O213" s="209">
        <v>98.143000000000001</v>
      </c>
      <c r="P213" s="229">
        <v>97.566999999999993</v>
      </c>
      <c r="Q213" s="234">
        <v>96.790999999999997</v>
      </c>
      <c r="R213" s="251">
        <v>93</v>
      </c>
      <c r="S213" s="271">
        <v>0</v>
      </c>
      <c r="T213" s="209">
        <v>0</v>
      </c>
      <c r="U213" s="187"/>
      <c r="V213" s="282">
        <v>1</v>
      </c>
      <c r="W213" s="338">
        <v>0</v>
      </c>
      <c r="X213" s="394" t="s">
        <v>658</v>
      </c>
      <c r="Y213" s="406">
        <v>96</v>
      </c>
      <c r="Z213" s="255" t="s">
        <v>691</v>
      </c>
    </row>
    <row r="214" spans="1:26" x14ac:dyDescent="0.25">
      <c r="A214" s="371"/>
      <c r="B214" s="190" t="s">
        <v>447</v>
      </c>
      <c r="C214" s="207" t="s">
        <v>35</v>
      </c>
      <c r="D214" s="371"/>
      <c r="E214" s="371"/>
      <c r="F214" s="371"/>
      <c r="G214" s="380"/>
      <c r="H214" s="371"/>
      <c r="I214" s="371"/>
      <c r="J214" s="371"/>
      <c r="K214" s="190" t="s">
        <v>42</v>
      </c>
      <c r="L214" s="371"/>
      <c r="M214" s="382"/>
      <c r="N214" s="208"/>
      <c r="O214" s="209"/>
      <c r="P214" s="229"/>
      <c r="Q214" s="234"/>
      <c r="R214" s="251"/>
      <c r="S214" s="271"/>
      <c r="T214" s="209"/>
      <c r="U214" s="187"/>
      <c r="V214" s="209">
        <v>0</v>
      </c>
      <c r="W214" s="338"/>
      <c r="X214" s="365"/>
      <c r="Y214" s="367"/>
      <c r="Z214" s="202"/>
    </row>
    <row r="215" spans="1:26" x14ac:dyDescent="0.25">
      <c r="A215" s="385" t="s">
        <v>448</v>
      </c>
      <c r="B215" s="414" t="s">
        <v>449</v>
      </c>
      <c r="C215" s="207" t="s">
        <v>35</v>
      </c>
      <c r="D215" s="382" t="s">
        <v>440</v>
      </c>
      <c r="E215" s="387">
        <v>18.300799999999999</v>
      </c>
      <c r="F215" s="387">
        <v>-65.302800000000005</v>
      </c>
      <c r="G215" s="380" t="s">
        <v>28</v>
      </c>
      <c r="H215" s="382" t="s">
        <v>37</v>
      </c>
      <c r="I215" s="382" t="s">
        <v>450</v>
      </c>
      <c r="J215" s="382"/>
      <c r="K215" s="190" t="s">
        <v>39</v>
      </c>
      <c r="L215" s="373">
        <v>6</v>
      </c>
      <c r="M215" s="373">
        <v>6</v>
      </c>
      <c r="N215" s="208">
        <v>99.869</v>
      </c>
      <c r="O215" s="208">
        <v>97.8</v>
      </c>
      <c r="P215" s="227">
        <v>97.176000000000002</v>
      </c>
      <c r="Q215" s="233">
        <v>96</v>
      </c>
      <c r="R215" s="250">
        <v>99</v>
      </c>
      <c r="S215" s="270">
        <v>98</v>
      </c>
      <c r="T215" s="208">
        <v>90</v>
      </c>
      <c r="U215" s="187"/>
      <c r="V215" s="209">
        <v>2</v>
      </c>
      <c r="W215" s="404">
        <v>2</v>
      </c>
      <c r="X215" s="394" t="s">
        <v>659</v>
      </c>
      <c r="Y215" s="406">
        <v>73</v>
      </c>
      <c r="Z215" s="202"/>
    </row>
    <row r="216" spans="1:26" x14ac:dyDescent="0.25">
      <c r="A216" s="385"/>
      <c r="B216" s="414"/>
      <c r="C216" s="207" t="s">
        <v>40</v>
      </c>
      <c r="D216" s="382"/>
      <c r="E216" s="387"/>
      <c r="F216" s="387"/>
      <c r="G216" s="380"/>
      <c r="H216" s="382"/>
      <c r="I216" s="382"/>
      <c r="J216" s="382"/>
      <c r="K216" s="190"/>
      <c r="L216" s="373"/>
      <c r="M216" s="373"/>
      <c r="N216" s="208">
        <v>99.85</v>
      </c>
      <c r="O216" s="208">
        <v>98.218000000000004</v>
      </c>
      <c r="P216" s="227">
        <v>97.593999999999994</v>
      </c>
      <c r="Q216" s="233">
        <v>97</v>
      </c>
      <c r="R216" s="250">
        <v>100</v>
      </c>
      <c r="S216" s="270">
        <v>99</v>
      </c>
      <c r="T216" s="208">
        <v>91</v>
      </c>
      <c r="U216" s="187"/>
      <c r="V216" s="141" t="s">
        <v>604</v>
      </c>
      <c r="W216" s="404"/>
      <c r="X216" s="395"/>
      <c r="Y216" s="407"/>
      <c r="Z216" s="202"/>
    </row>
    <row r="217" spans="1:26" x14ac:dyDescent="0.25">
      <c r="A217" s="371"/>
      <c r="B217" s="195" t="s">
        <v>451</v>
      </c>
      <c r="C217" s="207" t="s">
        <v>35</v>
      </c>
      <c r="D217" s="371"/>
      <c r="E217" s="371"/>
      <c r="F217" s="371"/>
      <c r="G217" s="380"/>
      <c r="H217" s="371"/>
      <c r="I217" s="371"/>
      <c r="J217" s="371"/>
      <c r="K217" s="183" t="s">
        <v>42</v>
      </c>
      <c r="L217" s="371"/>
      <c r="M217" s="371"/>
      <c r="N217" s="208"/>
      <c r="O217" s="208"/>
      <c r="P217" s="227">
        <v>4.8159999999999998</v>
      </c>
      <c r="Q217" s="233">
        <v>96</v>
      </c>
      <c r="R217" s="250"/>
      <c r="S217" s="270">
        <v>98</v>
      </c>
      <c r="T217" s="208">
        <v>90</v>
      </c>
      <c r="U217" s="187"/>
      <c r="V217" s="209">
        <v>2</v>
      </c>
      <c r="W217" s="404"/>
      <c r="X217" s="365"/>
      <c r="Y217" s="367"/>
      <c r="Z217" s="152"/>
    </row>
    <row r="218" spans="1:26" x14ac:dyDescent="0.25">
      <c r="A218" s="189" t="s">
        <v>452</v>
      </c>
      <c r="B218" s="190" t="s">
        <v>453</v>
      </c>
      <c r="C218" s="207" t="s">
        <v>35</v>
      </c>
      <c r="D218" s="190" t="s">
        <v>440</v>
      </c>
      <c r="E218" s="191">
        <v>18.333600000000001</v>
      </c>
      <c r="F218" s="191">
        <v>-65.631100000000004</v>
      </c>
      <c r="G218" s="273" t="s">
        <v>46</v>
      </c>
      <c r="H218" s="190" t="s">
        <v>445</v>
      </c>
      <c r="I218" s="190" t="s">
        <v>454</v>
      </c>
      <c r="J218" s="190"/>
      <c r="K218" s="183" t="s">
        <v>42</v>
      </c>
      <c r="L218" s="183">
        <v>6</v>
      </c>
      <c r="M218" s="183">
        <v>1</v>
      </c>
      <c r="N218" s="208"/>
      <c r="O218" s="208"/>
      <c r="P218" s="227"/>
      <c r="Q218" s="233"/>
      <c r="R218" s="250"/>
      <c r="S218" s="270"/>
      <c r="T218" s="208"/>
      <c r="U218" s="187"/>
      <c r="V218" s="209">
        <v>0</v>
      </c>
      <c r="W218" s="192">
        <v>0</v>
      </c>
      <c r="X218" s="140" t="s">
        <v>658</v>
      </c>
      <c r="Y218" s="185">
        <v>97</v>
      </c>
      <c r="Z218" s="169" t="s">
        <v>660</v>
      </c>
    </row>
    <row r="219" spans="1:26" x14ac:dyDescent="0.25">
      <c r="A219" s="385" t="s">
        <v>455</v>
      </c>
      <c r="B219" s="382" t="s">
        <v>456</v>
      </c>
      <c r="C219" s="207" t="s">
        <v>35</v>
      </c>
      <c r="D219" s="390" t="s">
        <v>440</v>
      </c>
      <c r="E219" s="427">
        <v>18.152529999999999</v>
      </c>
      <c r="F219" s="427">
        <v>-65.443799999999996</v>
      </c>
      <c r="G219" s="380" t="s">
        <v>28</v>
      </c>
      <c r="H219" s="190" t="s">
        <v>445</v>
      </c>
      <c r="I219" s="190" t="s">
        <v>457</v>
      </c>
      <c r="J219" s="190"/>
      <c r="K219" s="183" t="s">
        <v>42</v>
      </c>
      <c r="L219" s="183">
        <v>6</v>
      </c>
      <c r="M219" s="183">
        <v>1</v>
      </c>
      <c r="N219" s="208">
        <v>99.85</v>
      </c>
      <c r="O219" s="208">
        <v>98.117000000000004</v>
      </c>
      <c r="P219" s="227">
        <v>97.54</v>
      </c>
      <c r="Q219" s="233">
        <v>97</v>
      </c>
      <c r="R219" s="250">
        <v>100</v>
      </c>
      <c r="S219" s="270">
        <v>99</v>
      </c>
      <c r="T219" s="208">
        <v>93</v>
      </c>
      <c r="U219" s="187"/>
      <c r="V219" s="209">
        <v>2</v>
      </c>
      <c r="W219" s="404">
        <v>2</v>
      </c>
      <c r="X219" s="394" t="s">
        <v>661</v>
      </c>
      <c r="Y219" s="406">
        <v>91</v>
      </c>
      <c r="Z219" s="202"/>
    </row>
    <row r="220" spans="1:26" x14ac:dyDescent="0.25">
      <c r="A220" s="385"/>
      <c r="B220" s="382"/>
      <c r="C220" s="207" t="s">
        <v>40</v>
      </c>
      <c r="D220" s="370"/>
      <c r="E220" s="378"/>
      <c r="F220" s="378"/>
      <c r="G220" s="380"/>
      <c r="H220" s="190"/>
      <c r="I220" s="190"/>
      <c r="J220" s="190"/>
      <c r="K220" s="183"/>
      <c r="L220" s="183"/>
      <c r="M220" s="183"/>
      <c r="N220" s="208"/>
      <c r="O220" s="208">
        <v>98.117000000000004</v>
      </c>
      <c r="P220" s="227">
        <v>97.634</v>
      </c>
      <c r="Q220" s="233">
        <v>97</v>
      </c>
      <c r="R220" s="250">
        <v>100</v>
      </c>
      <c r="S220" s="270">
        <v>99</v>
      </c>
      <c r="T220" s="208">
        <v>93</v>
      </c>
      <c r="U220" s="187"/>
      <c r="V220" s="141" t="s">
        <v>604</v>
      </c>
      <c r="W220" s="404"/>
      <c r="X220" s="365"/>
      <c r="Y220" s="367"/>
      <c r="Z220" s="202"/>
    </row>
    <row r="221" spans="1:26" x14ac:dyDescent="0.25">
      <c r="A221" s="385" t="s">
        <v>458</v>
      </c>
      <c r="B221" s="382" t="s">
        <v>459</v>
      </c>
      <c r="C221" s="207" t="s">
        <v>35</v>
      </c>
      <c r="D221" s="382" t="s">
        <v>440</v>
      </c>
      <c r="E221" s="387">
        <v>18.093859999999999</v>
      </c>
      <c r="F221" s="387">
        <v>-65.471360000000004</v>
      </c>
      <c r="G221" s="380" t="s">
        <v>28</v>
      </c>
      <c r="H221" s="382" t="s">
        <v>37</v>
      </c>
      <c r="I221" s="382" t="s">
        <v>460</v>
      </c>
      <c r="J221" s="382"/>
      <c r="K221" s="183" t="s">
        <v>39</v>
      </c>
      <c r="L221" s="373">
        <v>6</v>
      </c>
      <c r="M221" s="373">
        <v>1</v>
      </c>
      <c r="N221" s="208">
        <v>99.664000000000001</v>
      </c>
      <c r="O221" s="208">
        <v>98.188999999999993</v>
      </c>
      <c r="P221" s="227">
        <v>97.54</v>
      </c>
      <c r="Q221" s="233">
        <v>97</v>
      </c>
      <c r="R221" s="250">
        <v>100</v>
      </c>
      <c r="S221" s="270">
        <v>99</v>
      </c>
      <c r="T221" s="208">
        <v>90</v>
      </c>
      <c r="U221" s="187"/>
      <c r="V221" s="238">
        <v>2</v>
      </c>
      <c r="W221" s="338">
        <v>2</v>
      </c>
      <c r="X221" s="394" t="s">
        <v>659</v>
      </c>
      <c r="Y221" s="406">
        <v>86</v>
      </c>
      <c r="Z221" s="202"/>
    </row>
    <row r="222" spans="1:26" x14ac:dyDescent="0.25">
      <c r="A222" s="371"/>
      <c r="B222" s="382"/>
      <c r="C222" s="184" t="s">
        <v>40</v>
      </c>
      <c r="D222" s="371"/>
      <c r="E222" s="371"/>
      <c r="F222" s="371"/>
      <c r="G222" s="380"/>
      <c r="H222" s="371"/>
      <c r="I222" s="371"/>
      <c r="J222" s="371"/>
      <c r="K222" s="183" t="s">
        <v>42</v>
      </c>
      <c r="L222" s="371"/>
      <c r="M222" s="373"/>
      <c r="N222" s="208">
        <v>99.66</v>
      </c>
      <c r="O222" s="208">
        <v>98.188999999999993</v>
      </c>
      <c r="P222" s="227">
        <v>97.54</v>
      </c>
      <c r="Q222" s="233">
        <v>97</v>
      </c>
      <c r="R222" s="250">
        <v>100</v>
      </c>
      <c r="S222" s="270">
        <v>99</v>
      </c>
      <c r="T222" s="208">
        <v>90</v>
      </c>
      <c r="U222" s="187"/>
      <c r="V222" s="252" t="s">
        <v>604</v>
      </c>
      <c r="W222" s="338"/>
      <c r="X222" s="365"/>
      <c r="Y222" s="367"/>
      <c r="Z222" s="202"/>
    </row>
    <row r="223" spans="1:26" x14ac:dyDescent="0.25">
      <c r="A223" s="385" t="s">
        <v>461</v>
      </c>
      <c r="B223" s="382" t="s">
        <v>462</v>
      </c>
      <c r="C223" s="207" t="s">
        <v>35</v>
      </c>
      <c r="D223" s="382" t="s">
        <v>440</v>
      </c>
      <c r="E223" s="387">
        <v>17.970079999999999</v>
      </c>
      <c r="F223" s="387">
        <v>-67.046419999999998</v>
      </c>
      <c r="G223" s="380" t="s">
        <v>28</v>
      </c>
      <c r="H223" s="382" t="s">
        <v>37</v>
      </c>
      <c r="I223" s="428" t="s">
        <v>463</v>
      </c>
      <c r="J223" s="428"/>
      <c r="K223" s="183" t="s">
        <v>39</v>
      </c>
      <c r="L223" s="373">
        <v>6</v>
      </c>
      <c r="M223" s="373">
        <v>1</v>
      </c>
      <c r="N223" s="208">
        <v>99.82</v>
      </c>
      <c r="O223" s="208">
        <v>98.088999999999999</v>
      </c>
      <c r="P223" s="227">
        <v>97.593999999999994</v>
      </c>
      <c r="Q223" s="233">
        <v>97</v>
      </c>
      <c r="R223" s="250">
        <v>100</v>
      </c>
      <c r="S223" s="270">
        <v>99</v>
      </c>
      <c r="T223" s="208">
        <v>97</v>
      </c>
      <c r="U223" s="187"/>
      <c r="V223" s="238">
        <v>2</v>
      </c>
      <c r="W223" s="404">
        <v>2</v>
      </c>
      <c r="X223" s="394" t="s">
        <v>662</v>
      </c>
      <c r="Y223" s="406">
        <v>89</v>
      </c>
      <c r="Z223" s="202"/>
    </row>
    <row r="224" spans="1:26" x14ac:dyDescent="0.25">
      <c r="A224" s="385"/>
      <c r="B224" s="382"/>
      <c r="C224" s="207" t="s">
        <v>40</v>
      </c>
      <c r="D224" s="382"/>
      <c r="E224" s="387"/>
      <c r="F224" s="387"/>
      <c r="G224" s="380"/>
      <c r="H224" s="382"/>
      <c r="I224" s="428"/>
      <c r="J224" s="428"/>
      <c r="K224" s="183"/>
      <c r="L224" s="373"/>
      <c r="M224" s="373"/>
      <c r="N224" s="208"/>
      <c r="O224" s="208"/>
      <c r="P224" s="227">
        <v>97.593999999999994</v>
      </c>
      <c r="Q224" s="233">
        <v>97</v>
      </c>
      <c r="R224" s="250">
        <v>100</v>
      </c>
      <c r="S224" s="270">
        <v>99</v>
      </c>
      <c r="T224" s="208">
        <v>97</v>
      </c>
      <c r="U224" s="187"/>
      <c r="V224" s="252" t="s">
        <v>604</v>
      </c>
      <c r="W224" s="404"/>
      <c r="X224" s="395"/>
      <c r="Y224" s="407"/>
      <c r="Z224" s="202"/>
    </row>
    <row r="225" spans="1:26" x14ac:dyDescent="0.25">
      <c r="A225" s="371"/>
      <c r="B225" s="190" t="s">
        <v>464</v>
      </c>
      <c r="C225" s="184" t="s">
        <v>35</v>
      </c>
      <c r="D225" s="371"/>
      <c r="E225" s="371"/>
      <c r="F225" s="371"/>
      <c r="G225" s="380"/>
      <c r="H225" s="371"/>
      <c r="I225" s="371"/>
      <c r="J225" s="371"/>
      <c r="K225" s="183" t="s">
        <v>42</v>
      </c>
      <c r="L225" s="371"/>
      <c r="M225" s="373"/>
      <c r="N225" s="208"/>
      <c r="O225" s="208"/>
      <c r="P225" s="227">
        <v>4.8140000000000001</v>
      </c>
      <c r="Q225" s="233">
        <v>98</v>
      </c>
      <c r="R225" s="250">
        <v>100</v>
      </c>
      <c r="S225" s="270">
        <v>99</v>
      </c>
      <c r="T225" s="208">
        <v>97</v>
      </c>
      <c r="U225" s="187"/>
      <c r="V225" s="238">
        <v>2</v>
      </c>
      <c r="W225" s="404"/>
      <c r="X225" s="365"/>
      <c r="Y225" s="367"/>
      <c r="Z225" s="202"/>
    </row>
    <row r="226" spans="1:26" x14ac:dyDescent="0.25">
      <c r="A226" s="385" t="s">
        <v>465</v>
      </c>
      <c r="B226" s="382" t="s">
        <v>466</v>
      </c>
      <c r="C226" s="207" t="s">
        <v>35</v>
      </c>
      <c r="D226" s="390" t="s">
        <v>440</v>
      </c>
      <c r="E226" s="427">
        <v>18.217600000000001</v>
      </c>
      <c r="F226" s="427">
        <v>-67.158900000000003</v>
      </c>
      <c r="G226" s="380" t="s">
        <v>28</v>
      </c>
      <c r="H226" s="190" t="s">
        <v>445</v>
      </c>
      <c r="I226" s="190" t="s">
        <v>467</v>
      </c>
      <c r="J226" s="190"/>
      <c r="K226" s="183" t="s">
        <v>42</v>
      </c>
      <c r="L226" s="183">
        <v>6</v>
      </c>
      <c r="M226" s="183">
        <v>1</v>
      </c>
      <c r="N226" s="208">
        <v>90.188000000000002</v>
      </c>
      <c r="O226" s="208">
        <v>89.799000000000007</v>
      </c>
      <c r="P226" s="227">
        <v>90.47</v>
      </c>
      <c r="Q226" s="233">
        <v>94</v>
      </c>
      <c r="R226" s="250">
        <v>98</v>
      </c>
      <c r="S226" s="270">
        <v>97</v>
      </c>
      <c r="T226" s="208">
        <v>69</v>
      </c>
      <c r="U226" s="187"/>
      <c r="V226" s="239">
        <v>1</v>
      </c>
      <c r="W226" s="404">
        <v>2</v>
      </c>
      <c r="X226" s="394" t="s">
        <v>663</v>
      </c>
      <c r="Y226" s="429">
        <v>93</v>
      </c>
      <c r="Z226" s="202"/>
    </row>
    <row r="227" spans="1:26" x14ac:dyDescent="0.25">
      <c r="A227" s="385"/>
      <c r="B227" s="382"/>
      <c r="C227" s="207" t="s">
        <v>40</v>
      </c>
      <c r="D227" s="370"/>
      <c r="E227" s="378"/>
      <c r="F227" s="378"/>
      <c r="G227" s="380"/>
      <c r="H227" s="190"/>
      <c r="I227" s="190"/>
      <c r="J227" s="190"/>
      <c r="K227" s="183"/>
      <c r="L227" s="183"/>
      <c r="M227" s="183"/>
      <c r="N227" s="208"/>
      <c r="O227" s="208">
        <v>89.813000000000002</v>
      </c>
      <c r="P227" s="227">
        <v>90.524000000000001</v>
      </c>
      <c r="Q227" s="233">
        <v>94</v>
      </c>
      <c r="R227" s="250">
        <v>98</v>
      </c>
      <c r="S227" s="270">
        <v>97</v>
      </c>
      <c r="T227" s="208">
        <v>69</v>
      </c>
      <c r="U227" s="187"/>
      <c r="V227" s="252" t="s">
        <v>604</v>
      </c>
      <c r="W227" s="404"/>
      <c r="X227" s="365"/>
      <c r="Y227" s="430"/>
      <c r="Z227" s="202"/>
    </row>
    <row r="228" spans="1:26" x14ac:dyDescent="0.25">
      <c r="A228" s="385" t="s">
        <v>468</v>
      </c>
      <c r="B228" s="382" t="s">
        <v>469</v>
      </c>
      <c r="C228" s="207" t="s">
        <v>35</v>
      </c>
      <c r="D228" s="382" t="s">
        <v>440</v>
      </c>
      <c r="E228" s="387">
        <v>18.089919999999999</v>
      </c>
      <c r="F228" s="387">
        <v>-67.938500000000005</v>
      </c>
      <c r="G228" s="392" t="s">
        <v>46</v>
      </c>
      <c r="H228" s="382" t="s">
        <v>37</v>
      </c>
      <c r="I228" s="382" t="s">
        <v>470</v>
      </c>
      <c r="J228" s="382"/>
      <c r="K228" s="183" t="s">
        <v>39</v>
      </c>
      <c r="L228" s="373">
        <v>6</v>
      </c>
      <c r="M228" s="373">
        <v>1</v>
      </c>
      <c r="N228" s="208">
        <v>99.86</v>
      </c>
      <c r="O228" s="208">
        <v>98.015000000000001</v>
      </c>
      <c r="P228" s="227">
        <v>97.558000000000007</v>
      </c>
      <c r="Q228" s="233">
        <v>97</v>
      </c>
      <c r="R228" s="250">
        <v>99</v>
      </c>
      <c r="S228" s="270">
        <v>46</v>
      </c>
      <c r="T228" s="208">
        <v>21</v>
      </c>
      <c r="U228" s="187"/>
      <c r="V228" s="143">
        <v>1</v>
      </c>
      <c r="W228" s="338">
        <v>2</v>
      </c>
      <c r="X228" s="394" t="s">
        <v>664</v>
      </c>
      <c r="Y228" s="396">
        <v>95</v>
      </c>
      <c r="Z228" s="202"/>
    </row>
    <row r="229" spans="1:26" x14ac:dyDescent="0.25">
      <c r="A229" s="371"/>
      <c r="B229" s="382"/>
      <c r="C229" s="184" t="s">
        <v>40</v>
      </c>
      <c r="D229" s="371"/>
      <c r="E229" s="371"/>
      <c r="F229" s="371"/>
      <c r="G229" s="392"/>
      <c r="H229" s="371"/>
      <c r="I229" s="371"/>
      <c r="J229" s="371"/>
      <c r="K229" s="183" t="s">
        <v>42</v>
      </c>
      <c r="L229" s="371"/>
      <c r="M229" s="371"/>
      <c r="N229" s="208">
        <v>99.87</v>
      </c>
      <c r="O229" s="208">
        <v>98.016999999999996</v>
      </c>
      <c r="P229" s="227">
        <v>97.566999999999993</v>
      </c>
      <c r="Q229" s="233">
        <v>97</v>
      </c>
      <c r="R229" s="250">
        <v>100</v>
      </c>
      <c r="S229" s="270">
        <v>50</v>
      </c>
      <c r="T229" s="208">
        <v>22</v>
      </c>
      <c r="U229" s="187"/>
      <c r="V229" s="252" t="s">
        <v>604</v>
      </c>
      <c r="W229" s="338"/>
      <c r="X229" s="365"/>
      <c r="Y229" s="398"/>
      <c r="Z229" s="202"/>
    </row>
    <row r="230" spans="1:26" x14ac:dyDescent="0.25">
      <c r="A230" s="385" t="s">
        <v>471</v>
      </c>
      <c r="B230" s="382" t="s">
        <v>472</v>
      </c>
      <c r="C230" s="207" t="s">
        <v>35</v>
      </c>
      <c r="D230" s="382" t="s">
        <v>440</v>
      </c>
      <c r="E230" s="387">
        <v>18.458939999999998</v>
      </c>
      <c r="F230" s="387">
        <v>-66.116420000000005</v>
      </c>
      <c r="G230" s="380" t="s">
        <v>28</v>
      </c>
      <c r="H230" s="382" t="s">
        <v>37</v>
      </c>
      <c r="I230" s="382" t="s">
        <v>473</v>
      </c>
      <c r="J230" s="382">
        <v>206</v>
      </c>
      <c r="K230" s="183" t="s">
        <v>39</v>
      </c>
      <c r="L230" s="373">
        <v>6</v>
      </c>
      <c r="M230" s="373">
        <v>1</v>
      </c>
      <c r="N230" s="208">
        <v>99.82</v>
      </c>
      <c r="O230" s="208">
        <v>98.146000000000001</v>
      </c>
      <c r="P230" s="227">
        <v>96.828000000000003</v>
      </c>
      <c r="Q230" s="233">
        <v>97</v>
      </c>
      <c r="R230" s="250">
        <v>100</v>
      </c>
      <c r="S230" s="270">
        <v>99</v>
      </c>
      <c r="T230" s="208">
        <v>87</v>
      </c>
      <c r="U230" s="187"/>
      <c r="V230" s="238">
        <v>2</v>
      </c>
      <c r="W230" s="404">
        <v>2</v>
      </c>
      <c r="X230" s="394" t="s">
        <v>665</v>
      </c>
      <c r="Y230" s="406">
        <v>96</v>
      </c>
      <c r="Z230" s="202"/>
    </row>
    <row r="231" spans="1:26" x14ac:dyDescent="0.25">
      <c r="A231" s="385"/>
      <c r="B231" s="382"/>
      <c r="C231" s="207" t="s">
        <v>40</v>
      </c>
      <c r="D231" s="382"/>
      <c r="E231" s="387"/>
      <c r="F231" s="387"/>
      <c r="G231" s="380"/>
      <c r="H231" s="382"/>
      <c r="I231" s="382"/>
      <c r="J231" s="382"/>
      <c r="K231" s="183"/>
      <c r="L231" s="373"/>
      <c r="M231" s="373"/>
      <c r="N231" s="208">
        <v>99.83</v>
      </c>
      <c r="O231" s="208">
        <v>98.146000000000001</v>
      </c>
      <c r="P231" s="227">
        <v>96.840999999999994</v>
      </c>
      <c r="Q231" s="233">
        <v>97</v>
      </c>
      <c r="R231" s="250">
        <v>100</v>
      </c>
      <c r="S231" s="270">
        <v>99</v>
      </c>
      <c r="T231" s="208">
        <v>87</v>
      </c>
      <c r="U231" s="187"/>
      <c r="V231" s="252" t="s">
        <v>604</v>
      </c>
      <c r="W231" s="404"/>
      <c r="X231" s="395"/>
      <c r="Y231" s="407"/>
      <c r="Z231" s="202"/>
    </row>
    <row r="232" spans="1:26" x14ac:dyDescent="0.25">
      <c r="A232" s="371"/>
      <c r="B232" s="190" t="s">
        <v>474</v>
      </c>
      <c r="C232" s="145" t="s">
        <v>35</v>
      </c>
      <c r="D232" s="371"/>
      <c r="E232" s="371"/>
      <c r="F232" s="371"/>
      <c r="G232" s="380"/>
      <c r="H232" s="371"/>
      <c r="I232" s="371"/>
      <c r="J232" s="371"/>
      <c r="K232" s="183" t="s">
        <v>42</v>
      </c>
      <c r="L232" s="371"/>
      <c r="M232" s="371"/>
      <c r="N232" s="208"/>
      <c r="O232" s="208"/>
      <c r="P232" s="227">
        <v>4.8049999999999997</v>
      </c>
      <c r="Q232" s="233">
        <v>98</v>
      </c>
      <c r="R232" s="250">
        <v>100</v>
      </c>
      <c r="S232" s="270">
        <v>99</v>
      </c>
      <c r="T232" s="208">
        <v>87</v>
      </c>
      <c r="U232" s="187"/>
      <c r="V232" s="238">
        <v>2</v>
      </c>
      <c r="W232" s="404"/>
      <c r="X232" s="365"/>
      <c r="Y232" s="367"/>
      <c r="Z232" s="202"/>
    </row>
    <row r="233" spans="1:26" x14ac:dyDescent="0.25">
      <c r="A233" s="431" t="s">
        <v>475</v>
      </c>
      <c r="B233" s="432" t="s">
        <v>476</v>
      </c>
      <c r="C233" s="207" t="s">
        <v>35</v>
      </c>
      <c r="D233" s="390" t="s">
        <v>440</v>
      </c>
      <c r="E233" s="427">
        <v>18.05508</v>
      </c>
      <c r="F233" s="427">
        <v>-65.832999999999998</v>
      </c>
      <c r="G233" s="392" t="s">
        <v>46</v>
      </c>
      <c r="H233" s="190" t="s">
        <v>445</v>
      </c>
      <c r="I233" s="190" t="s">
        <v>477</v>
      </c>
      <c r="J233" s="190"/>
      <c r="K233" s="183" t="s">
        <v>42</v>
      </c>
      <c r="L233" s="183">
        <v>6</v>
      </c>
      <c r="M233" s="183">
        <v>1</v>
      </c>
      <c r="N233" s="208">
        <v>99.412999999999997</v>
      </c>
      <c r="O233" s="208">
        <v>97.826999999999998</v>
      </c>
      <c r="P233" s="227">
        <v>48.853999999999999</v>
      </c>
      <c r="Q233" s="233">
        <v>81</v>
      </c>
      <c r="R233" s="250">
        <v>100</v>
      </c>
      <c r="S233" s="270">
        <v>99</v>
      </c>
      <c r="T233" s="208">
        <v>0</v>
      </c>
      <c r="U233" s="187"/>
      <c r="V233" s="209">
        <v>0</v>
      </c>
      <c r="W233" s="406">
        <v>0</v>
      </c>
      <c r="X233" s="394" t="s">
        <v>658</v>
      </c>
      <c r="Y233" s="406">
        <v>96</v>
      </c>
      <c r="Z233" s="202"/>
    </row>
    <row r="234" spans="1:26" x14ac:dyDescent="0.25">
      <c r="A234" s="431"/>
      <c r="B234" s="432"/>
      <c r="C234" s="207" t="s">
        <v>40</v>
      </c>
      <c r="D234" s="370"/>
      <c r="E234" s="378"/>
      <c r="F234" s="378"/>
      <c r="G234" s="392"/>
      <c r="H234" s="190"/>
      <c r="I234" s="190"/>
      <c r="J234" s="190"/>
      <c r="K234" s="183"/>
      <c r="L234" s="183"/>
      <c r="M234" s="183"/>
      <c r="N234" s="208"/>
      <c r="O234" s="208">
        <v>97.974000000000004</v>
      </c>
      <c r="P234" s="227">
        <v>49.597000000000001</v>
      </c>
      <c r="Q234" s="233">
        <v>81</v>
      </c>
      <c r="R234" s="250">
        <v>100</v>
      </c>
      <c r="S234" s="270">
        <v>99</v>
      </c>
      <c r="T234" s="208">
        <v>0</v>
      </c>
      <c r="U234" s="187"/>
      <c r="V234" s="141" t="s">
        <v>604</v>
      </c>
      <c r="W234" s="367"/>
      <c r="X234" s="365"/>
      <c r="Y234" s="367"/>
      <c r="Z234" s="202"/>
    </row>
    <row r="235" spans="1:26" ht="45.75" x14ac:dyDescent="0.25">
      <c r="A235" s="189" t="s">
        <v>478</v>
      </c>
      <c r="B235" s="190" t="s">
        <v>479</v>
      </c>
      <c r="C235" s="207"/>
      <c r="D235" s="190" t="s">
        <v>440</v>
      </c>
      <c r="E235" s="191">
        <v>17.972529999999999</v>
      </c>
      <c r="F235" s="191">
        <v>-66.761780000000002</v>
      </c>
      <c r="G235" s="273" t="s">
        <v>94</v>
      </c>
      <c r="H235" s="190" t="s">
        <v>445</v>
      </c>
      <c r="I235" s="190" t="s">
        <v>480</v>
      </c>
      <c r="J235" s="190"/>
      <c r="K235" s="183" t="s">
        <v>42</v>
      </c>
      <c r="L235" s="183"/>
      <c r="M235" s="183"/>
      <c r="N235" s="146" t="s">
        <v>604</v>
      </c>
      <c r="O235" s="146" t="s">
        <v>604</v>
      </c>
      <c r="P235" s="224" t="s">
        <v>604</v>
      </c>
      <c r="Q235" s="146" t="s">
        <v>604</v>
      </c>
      <c r="R235" s="146" t="s">
        <v>604</v>
      </c>
      <c r="S235" s="146" t="s">
        <v>604</v>
      </c>
      <c r="T235" s="146" t="s">
        <v>604</v>
      </c>
      <c r="U235" s="187"/>
      <c r="V235" s="141" t="s">
        <v>604</v>
      </c>
      <c r="W235" s="187"/>
      <c r="X235" s="140" t="s">
        <v>666</v>
      </c>
      <c r="Y235" s="185">
        <v>100</v>
      </c>
      <c r="Z235" s="170" t="s">
        <v>667</v>
      </c>
    </row>
    <row r="236" spans="1:26" x14ac:dyDescent="0.25">
      <c r="A236" s="189" t="s">
        <v>481</v>
      </c>
      <c r="B236" s="190" t="s">
        <v>482</v>
      </c>
      <c r="C236" s="207" t="s">
        <v>35</v>
      </c>
      <c r="D236" s="190" t="s">
        <v>440</v>
      </c>
      <c r="E236" s="191">
        <v>17.887533000000001</v>
      </c>
      <c r="F236" s="191">
        <v>-66.528255999999999</v>
      </c>
      <c r="G236" s="273" t="s">
        <v>46</v>
      </c>
      <c r="H236" s="190" t="s">
        <v>445</v>
      </c>
      <c r="I236" s="190" t="s">
        <v>480</v>
      </c>
      <c r="J236" s="190"/>
      <c r="K236" s="190" t="s">
        <v>42</v>
      </c>
      <c r="L236" s="190">
        <v>6</v>
      </c>
      <c r="M236" s="190">
        <v>1</v>
      </c>
      <c r="N236" s="208"/>
      <c r="O236" s="208"/>
      <c r="P236" s="227"/>
      <c r="Q236" s="233"/>
      <c r="R236" s="250"/>
      <c r="S236" s="270"/>
      <c r="T236" s="208"/>
      <c r="U236" s="188"/>
      <c r="V236" s="209">
        <v>0</v>
      </c>
      <c r="W236" s="187"/>
      <c r="X236" s="140"/>
      <c r="Y236" s="185"/>
      <c r="Z236" s="171"/>
    </row>
    <row r="237" spans="1:26" x14ac:dyDescent="0.25">
      <c r="A237" s="389" t="s">
        <v>483</v>
      </c>
      <c r="B237" s="382" t="s">
        <v>600</v>
      </c>
      <c r="C237" s="207" t="s">
        <v>35</v>
      </c>
      <c r="D237" s="382" t="s">
        <v>484</v>
      </c>
      <c r="E237" s="391">
        <v>23.408999999999999</v>
      </c>
      <c r="F237" s="391">
        <v>-63.887999999999998</v>
      </c>
      <c r="G237" s="380" t="s">
        <v>28</v>
      </c>
      <c r="H237" s="190" t="s">
        <v>56</v>
      </c>
      <c r="I237" s="190"/>
      <c r="J237" s="190"/>
      <c r="K237" s="190"/>
      <c r="L237" s="190"/>
      <c r="M237" s="190"/>
      <c r="N237" s="208">
        <v>99.227000000000004</v>
      </c>
      <c r="O237" s="164">
        <v>100</v>
      </c>
      <c r="P237" s="228">
        <v>94.355000000000004</v>
      </c>
      <c r="Q237" s="164">
        <v>97</v>
      </c>
      <c r="R237" s="164">
        <v>99</v>
      </c>
      <c r="S237" s="164">
        <v>97</v>
      </c>
      <c r="T237" s="164">
        <v>95</v>
      </c>
      <c r="U237" s="383">
        <v>2</v>
      </c>
      <c r="V237" s="197"/>
      <c r="W237" s="187"/>
      <c r="X237" s="140"/>
      <c r="Y237" s="209"/>
      <c r="Z237" s="157"/>
    </row>
    <row r="238" spans="1:26" x14ac:dyDescent="0.25">
      <c r="A238" s="389"/>
      <c r="B238" s="382"/>
      <c r="C238" s="207" t="s">
        <v>40</v>
      </c>
      <c r="D238" s="382"/>
      <c r="E238" s="391"/>
      <c r="F238" s="391"/>
      <c r="G238" s="380"/>
      <c r="H238" s="190"/>
      <c r="I238" s="190"/>
      <c r="J238" s="190"/>
      <c r="K238" s="190"/>
      <c r="L238" s="190"/>
      <c r="M238" s="190"/>
      <c r="N238" s="208">
        <v>96.808000000000007</v>
      </c>
      <c r="O238" s="164">
        <v>99.138000000000005</v>
      </c>
      <c r="P238" s="228">
        <v>96.774000000000001</v>
      </c>
      <c r="Q238" s="164">
        <v>97</v>
      </c>
      <c r="R238" s="164">
        <v>99</v>
      </c>
      <c r="S238" s="164">
        <v>99</v>
      </c>
      <c r="T238" s="164">
        <v>98</v>
      </c>
      <c r="U238" s="383"/>
      <c r="V238" s="198"/>
      <c r="W238" s="187"/>
      <c r="X238" s="140"/>
      <c r="Y238" s="209"/>
      <c r="Z238" s="157"/>
    </row>
    <row r="239" spans="1:26" x14ac:dyDescent="0.25">
      <c r="A239" s="389" t="s">
        <v>485</v>
      </c>
      <c r="B239" s="382" t="s">
        <v>601</v>
      </c>
      <c r="C239" s="207" t="s">
        <v>35</v>
      </c>
      <c r="D239" s="382" t="s">
        <v>486</v>
      </c>
      <c r="E239" s="391">
        <v>23.484000000000002</v>
      </c>
      <c r="F239" s="391">
        <v>-67.350999999999999</v>
      </c>
      <c r="G239" s="380" t="s">
        <v>28</v>
      </c>
      <c r="H239" s="190"/>
      <c r="I239" s="190"/>
      <c r="J239" s="190"/>
      <c r="K239" s="190"/>
      <c r="L239" s="190"/>
      <c r="M239" s="190"/>
      <c r="N239" s="208">
        <v>0</v>
      </c>
      <c r="O239" s="164">
        <v>0</v>
      </c>
      <c r="P239" s="228">
        <v>0</v>
      </c>
      <c r="Q239" s="164">
        <v>0</v>
      </c>
      <c r="R239" s="164">
        <v>41</v>
      </c>
      <c r="S239" s="164">
        <v>96</v>
      </c>
      <c r="T239" s="164">
        <v>94</v>
      </c>
      <c r="U239" s="383">
        <v>2</v>
      </c>
      <c r="V239" s="198"/>
      <c r="W239" s="187"/>
      <c r="X239" s="140"/>
      <c r="Y239" s="209"/>
      <c r="Z239" s="172"/>
    </row>
    <row r="240" spans="1:26" x14ac:dyDescent="0.25">
      <c r="A240" s="389"/>
      <c r="B240" s="382"/>
      <c r="C240" s="207" t="s">
        <v>40</v>
      </c>
      <c r="D240" s="382"/>
      <c r="E240" s="391"/>
      <c r="F240" s="391"/>
      <c r="G240" s="380"/>
      <c r="H240" s="190" t="s">
        <v>56</v>
      </c>
      <c r="I240" s="190"/>
      <c r="J240" s="190"/>
      <c r="K240" s="190"/>
      <c r="L240" s="190"/>
      <c r="M240" s="190"/>
      <c r="N240" s="208">
        <v>0</v>
      </c>
      <c r="O240" s="164">
        <v>0</v>
      </c>
      <c r="P240" s="228">
        <v>0</v>
      </c>
      <c r="Q240" s="164">
        <v>0</v>
      </c>
      <c r="R240" s="164">
        <v>40</v>
      </c>
      <c r="S240" s="164">
        <v>96</v>
      </c>
      <c r="T240" s="164">
        <v>94</v>
      </c>
      <c r="U240" s="383"/>
      <c r="V240" s="199"/>
      <c r="W240" s="187"/>
      <c r="X240" s="140"/>
      <c r="Y240" s="209"/>
      <c r="Z240" s="157"/>
    </row>
    <row r="241" spans="1:26" x14ac:dyDescent="0.25">
      <c r="A241" s="385" t="s">
        <v>487</v>
      </c>
      <c r="B241" s="382" t="s">
        <v>488</v>
      </c>
      <c r="C241" s="207" t="s">
        <v>65</v>
      </c>
      <c r="D241" s="382" t="s">
        <v>489</v>
      </c>
      <c r="E241" s="387">
        <v>17.290033000000001</v>
      </c>
      <c r="F241" s="387">
        <v>-62.709733</v>
      </c>
      <c r="G241" s="380" t="s">
        <v>46</v>
      </c>
      <c r="H241" s="382" t="s">
        <v>490</v>
      </c>
      <c r="I241" s="382" t="s">
        <v>491</v>
      </c>
      <c r="J241" s="382"/>
      <c r="K241" s="382" t="s">
        <v>31</v>
      </c>
      <c r="L241" s="382">
        <v>5</v>
      </c>
      <c r="M241" s="382">
        <v>1</v>
      </c>
      <c r="N241" s="208">
        <v>0</v>
      </c>
      <c r="O241" s="208">
        <v>0</v>
      </c>
      <c r="P241" s="227">
        <v>0</v>
      </c>
      <c r="Q241" s="233">
        <v>0</v>
      </c>
      <c r="R241" s="250">
        <v>0</v>
      </c>
      <c r="S241" s="270">
        <v>0</v>
      </c>
      <c r="T241" s="208">
        <v>0</v>
      </c>
      <c r="U241" s="186"/>
      <c r="V241" s="238">
        <v>0</v>
      </c>
      <c r="W241" s="187"/>
      <c r="X241" s="140"/>
      <c r="Y241" s="209"/>
      <c r="Z241" s="157"/>
    </row>
    <row r="242" spans="1:26" x14ac:dyDescent="0.25">
      <c r="A242" s="371"/>
      <c r="B242" s="418"/>
      <c r="C242" s="207" t="s">
        <v>26</v>
      </c>
      <c r="D242" s="371"/>
      <c r="E242" s="371"/>
      <c r="F242" s="371"/>
      <c r="G242" s="380"/>
      <c r="H242" s="371"/>
      <c r="I242" s="371"/>
      <c r="J242" s="371"/>
      <c r="K242" s="371"/>
      <c r="L242" s="371"/>
      <c r="M242" s="382"/>
      <c r="N242" s="208">
        <v>2.7E-2</v>
      </c>
      <c r="O242" s="208">
        <v>1.9E-2</v>
      </c>
      <c r="P242" s="227">
        <v>0.32900000000000001</v>
      </c>
      <c r="Q242" s="233">
        <v>3.9E-2</v>
      </c>
      <c r="R242" s="250">
        <v>0</v>
      </c>
      <c r="S242" s="270">
        <v>0</v>
      </c>
      <c r="T242" s="208">
        <v>0</v>
      </c>
      <c r="U242" s="187"/>
      <c r="V242" s="238">
        <v>0</v>
      </c>
      <c r="W242" s="187"/>
      <c r="X242" s="140"/>
      <c r="Y242" s="185"/>
      <c r="Z242" s="202"/>
    </row>
    <row r="243" spans="1:26" x14ac:dyDescent="0.25">
      <c r="A243" s="159" t="s">
        <v>492</v>
      </c>
      <c r="B243" s="190" t="s">
        <v>604</v>
      </c>
      <c r="C243" s="207" t="s">
        <v>604</v>
      </c>
      <c r="D243" s="162" t="s">
        <v>493</v>
      </c>
      <c r="E243" s="162">
        <v>13.91</v>
      </c>
      <c r="F243" s="162">
        <v>-60.886454999999998</v>
      </c>
      <c r="G243" s="245" t="s">
        <v>301</v>
      </c>
      <c r="H243" s="162" t="s">
        <v>494</v>
      </c>
      <c r="I243" s="162"/>
      <c r="J243" s="162"/>
      <c r="K243" s="162"/>
      <c r="L243" s="162"/>
      <c r="M243" s="162"/>
      <c r="N243" s="164" t="s">
        <v>604</v>
      </c>
      <c r="O243" s="146" t="s">
        <v>604</v>
      </c>
      <c r="P243" s="224" t="s">
        <v>604</v>
      </c>
      <c r="Q243" s="146" t="s">
        <v>604</v>
      </c>
      <c r="R243" s="146" t="s">
        <v>604</v>
      </c>
      <c r="S243" s="146" t="s">
        <v>604</v>
      </c>
      <c r="T243" s="146" t="s">
        <v>604</v>
      </c>
      <c r="U243" s="187"/>
      <c r="V243" s="141" t="s">
        <v>604</v>
      </c>
      <c r="W243" s="187"/>
      <c r="X243" s="140"/>
      <c r="Y243" s="185"/>
      <c r="Z243" s="202"/>
    </row>
    <row r="244" spans="1:26" x14ac:dyDescent="0.25">
      <c r="A244" s="159" t="s">
        <v>495</v>
      </c>
      <c r="B244" s="190" t="s">
        <v>604</v>
      </c>
      <c r="C244" s="207" t="s">
        <v>604</v>
      </c>
      <c r="D244" s="162" t="s">
        <v>493</v>
      </c>
      <c r="E244" s="162">
        <v>13.85356</v>
      </c>
      <c r="F244" s="162">
        <v>-61.059600000000003</v>
      </c>
      <c r="G244" s="245" t="s">
        <v>301</v>
      </c>
      <c r="H244" s="162" t="s">
        <v>494</v>
      </c>
      <c r="I244" s="162"/>
      <c r="J244" s="162"/>
      <c r="K244" s="162"/>
      <c r="L244" s="162"/>
      <c r="M244" s="162"/>
      <c r="N244" s="164" t="s">
        <v>604</v>
      </c>
      <c r="O244" s="146" t="s">
        <v>604</v>
      </c>
      <c r="P244" s="224" t="s">
        <v>604</v>
      </c>
      <c r="Q244" s="146" t="s">
        <v>604</v>
      </c>
      <c r="R244" s="146" t="s">
        <v>604</v>
      </c>
      <c r="S244" s="146" t="s">
        <v>604</v>
      </c>
      <c r="T244" s="146" t="s">
        <v>604</v>
      </c>
      <c r="U244" s="187"/>
      <c r="V244" s="141" t="s">
        <v>604</v>
      </c>
      <c r="W244" s="187"/>
      <c r="X244" s="140"/>
      <c r="Y244" s="185"/>
      <c r="Z244" s="202"/>
    </row>
    <row r="245" spans="1:26" x14ac:dyDescent="0.25">
      <c r="A245" s="159" t="s">
        <v>496</v>
      </c>
      <c r="B245" s="190" t="s">
        <v>604</v>
      </c>
      <c r="C245" s="207" t="s">
        <v>604</v>
      </c>
      <c r="D245" s="162" t="s">
        <v>493</v>
      </c>
      <c r="E245" s="162">
        <v>13.720800000000001</v>
      </c>
      <c r="F245" s="162">
        <v>-60.952770000000001</v>
      </c>
      <c r="G245" s="245" t="s">
        <v>301</v>
      </c>
      <c r="H245" s="162" t="s">
        <v>494</v>
      </c>
      <c r="I245" s="162"/>
      <c r="J245" s="162"/>
      <c r="K245" s="162"/>
      <c r="L245" s="162"/>
      <c r="M245" s="162"/>
      <c r="N245" s="164" t="s">
        <v>604</v>
      </c>
      <c r="O245" s="146" t="s">
        <v>604</v>
      </c>
      <c r="P245" s="224" t="s">
        <v>604</v>
      </c>
      <c r="Q245" s="146" t="s">
        <v>604</v>
      </c>
      <c r="R245" s="146" t="s">
        <v>604</v>
      </c>
      <c r="S245" s="146" t="s">
        <v>604</v>
      </c>
      <c r="T245" s="146" t="s">
        <v>604</v>
      </c>
      <c r="U245" s="187"/>
      <c r="V245" s="141" t="s">
        <v>604</v>
      </c>
      <c r="W245" s="187"/>
      <c r="X245" s="140"/>
      <c r="Y245" s="185"/>
      <c r="Z245" s="152"/>
    </row>
    <row r="246" spans="1:26" x14ac:dyDescent="0.25">
      <c r="A246" s="385" t="s">
        <v>497</v>
      </c>
      <c r="B246" s="382" t="s">
        <v>498</v>
      </c>
      <c r="C246" s="207" t="s">
        <v>499</v>
      </c>
      <c r="D246" s="382" t="s">
        <v>493</v>
      </c>
      <c r="E246" s="387">
        <v>14.016427999999999</v>
      </c>
      <c r="F246" s="387">
        <v>-60.997351000000002</v>
      </c>
      <c r="G246" s="380" t="s">
        <v>28</v>
      </c>
      <c r="H246" s="382" t="s">
        <v>500</v>
      </c>
      <c r="I246" s="382" t="s">
        <v>501</v>
      </c>
      <c r="J246" s="382"/>
      <c r="K246" s="382" t="s">
        <v>502</v>
      </c>
      <c r="L246" s="382">
        <v>5</v>
      </c>
      <c r="M246" s="382">
        <v>1</v>
      </c>
      <c r="N246" s="208">
        <v>91.52</v>
      </c>
      <c r="O246" s="208">
        <v>90.063999999999993</v>
      </c>
      <c r="P246" s="227">
        <v>89.584999999999994</v>
      </c>
      <c r="Q246" s="233">
        <v>89</v>
      </c>
      <c r="R246" s="250">
        <v>91</v>
      </c>
      <c r="S246" s="270">
        <v>90</v>
      </c>
      <c r="T246" s="208">
        <v>78</v>
      </c>
      <c r="U246" s="187"/>
      <c r="V246" s="209">
        <v>2</v>
      </c>
      <c r="W246" s="187"/>
      <c r="X246" s="140"/>
      <c r="Y246" s="185"/>
      <c r="Z246" s="203"/>
    </row>
    <row r="247" spans="1:26" x14ac:dyDescent="0.25">
      <c r="A247" s="371"/>
      <c r="B247" s="418"/>
      <c r="C247" s="207" t="s">
        <v>503</v>
      </c>
      <c r="D247" s="371"/>
      <c r="E247" s="371"/>
      <c r="F247" s="371"/>
      <c r="G247" s="380"/>
      <c r="H247" s="371"/>
      <c r="I247" s="371"/>
      <c r="J247" s="371"/>
      <c r="K247" s="371"/>
      <c r="L247" s="371"/>
      <c r="M247" s="382"/>
      <c r="N247" s="208">
        <v>91.52</v>
      </c>
      <c r="O247" s="208">
        <v>90.063999999999993</v>
      </c>
      <c r="P247" s="227">
        <v>89.584999999999994</v>
      </c>
      <c r="Q247" s="233">
        <v>89</v>
      </c>
      <c r="R247" s="250">
        <v>91</v>
      </c>
      <c r="S247" s="270">
        <v>90</v>
      </c>
      <c r="T247" s="208">
        <v>78</v>
      </c>
      <c r="U247" s="187"/>
      <c r="V247" s="143">
        <v>2</v>
      </c>
      <c r="W247" s="187"/>
      <c r="X247" s="140"/>
      <c r="Y247" s="185"/>
      <c r="Z247" s="202"/>
    </row>
    <row r="248" spans="1:26" x14ac:dyDescent="0.25">
      <c r="A248" s="371"/>
      <c r="B248" s="418"/>
      <c r="C248" s="207" t="s">
        <v>26</v>
      </c>
      <c r="D248" s="371"/>
      <c r="E248" s="371"/>
      <c r="F248" s="371"/>
      <c r="G248" s="380"/>
      <c r="H248" s="371"/>
      <c r="I248" s="371"/>
      <c r="J248" s="371"/>
      <c r="K248" s="371"/>
      <c r="L248" s="371"/>
      <c r="M248" s="382"/>
      <c r="N248" s="208">
        <v>91.52</v>
      </c>
      <c r="O248" s="208">
        <v>90.063999999999993</v>
      </c>
      <c r="P248" s="227">
        <v>89.584999999999994</v>
      </c>
      <c r="Q248" s="233">
        <v>89</v>
      </c>
      <c r="R248" s="250">
        <v>91</v>
      </c>
      <c r="S248" s="236">
        <v>90</v>
      </c>
      <c r="T248" s="236">
        <v>78</v>
      </c>
      <c r="U248" s="187"/>
      <c r="V248" s="209">
        <v>2</v>
      </c>
      <c r="W248" s="187"/>
      <c r="X248" s="140"/>
      <c r="Y248" s="185"/>
      <c r="Z248" s="152"/>
    </row>
    <row r="249" spans="1:26" x14ac:dyDescent="0.25">
      <c r="A249" s="385" t="s">
        <v>504</v>
      </c>
      <c r="B249" s="382" t="s">
        <v>505</v>
      </c>
      <c r="C249" s="207" t="s">
        <v>195</v>
      </c>
      <c r="D249" s="382" t="s">
        <v>506</v>
      </c>
      <c r="E249" s="387">
        <v>13.129911999999999</v>
      </c>
      <c r="F249" s="387">
        <v>-61.195500000000003</v>
      </c>
      <c r="G249" s="380" t="s">
        <v>28</v>
      </c>
      <c r="H249" s="382" t="s">
        <v>507</v>
      </c>
      <c r="I249" s="382" t="s">
        <v>508</v>
      </c>
      <c r="J249" s="382"/>
      <c r="K249" s="382" t="s">
        <v>509</v>
      </c>
      <c r="L249" s="382">
        <v>5</v>
      </c>
      <c r="M249" s="382">
        <v>1</v>
      </c>
      <c r="N249" s="208">
        <v>93.43</v>
      </c>
      <c r="O249" s="208">
        <v>98.311999999999998</v>
      </c>
      <c r="P249" s="227">
        <v>97.703999999999994</v>
      </c>
      <c r="Q249" s="233">
        <v>97</v>
      </c>
      <c r="R249" s="250">
        <v>100</v>
      </c>
      <c r="S249" s="270">
        <v>99</v>
      </c>
      <c r="T249" s="208">
        <v>100</v>
      </c>
      <c r="U249" s="187"/>
      <c r="V249" s="209">
        <v>2</v>
      </c>
      <c r="W249" s="187"/>
      <c r="X249" s="140"/>
      <c r="Y249" s="185"/>
      <c r="Z249" s="203"/>
    </row>
    <row r="250" spans="1:26" x14ac:dyDescent="0.25">
      <c r="A250" s="371"/>
      <c r="B250" s="418"/>
      <c r="C250" s="207" t="s">
        <v>26</v>
      </c>
      <c r="D250" s="371"/>
      <c r="E250" s="371"/>
      <c r="F250" s="371"/>
      <c r="G250" s="380"/>
      <c r="H250" s="371"/>
      <c r="I250" s="371"/>
      <c r="J250" s="371"/>
      <c r="K250" s="371"/>
      <c r="L250" s="371"/>
      <c r="M250" s="382"/>
      <c r="N250" s="208">
        <v>93.04</v>
      </c>
      <c r="O250" s="208">
        <v>98.247</v>
      </c>
      <c r="P250" s="227">
        <v>97.616</v>
      </c>
      <c r="Q250" s="233">
        <v>97</v>
      </c>
      <c r="R250" s="250">
        <v>100</v>
      </c>
      <c r="S250" s="270">
        <v>99</v>
      </c>
      <c r="T250" s="208">
        <v>98</v>
      </c>
      <c r="U250" s="187"/>
      <c r="V250" s="141" t="s">
        <v>604</v>
      </c>
      <c r="W250" s="187"/>
      <c r="X250" s="140"/>
      <c r="Y250" s="185"/>
      <c r="Z250" s="202"/>
    </row>
    <row r="251" spans="1:26" x14ac:dyDescent="0.25">
      <c r="A251" s="189" t="s">
        <v>510</v>
      </c>
      <c r="B251" s="190" t="s">
        <v>604</v>
      </c>
      <c r="C251" s="207" t="s">
        <v>604</v>
      </c>
      <c r="D251" s="190" t="s">
        <v>511</v>
      </c>
      <c r="E251" s="191">
        <v>17.883330000000001</v>
      </c>
      <c r="F251" s="191">
        <v>-62.85</v>
      </c>
      <c r="G251" s="273" t="s">
        <v>301</v>
      </c>
      <c r="H251" s="190" t="s">
        <v>512</v>
      </c>
      <c r="I251" s="190" t="s">
        <v>513</v>
      </c>
      <c r="J251" s="190"/>
      <c r="K251" s="190"/>
      <c r="L251" s="190"/>
      <c r="M251" s="190"/>
      <c r="N251" s="146" t="s">
        <v>604</v>
      </c>
      <c r="O251" s="146" t="s">
        <v>604</v>
      </c>
      <c r="P251" s="224" t="s">
        <v>604</v>
      </c>
      <c r="Q251" s="146" t="s">
        <v>604</v>
      </c>
      <c r="R251" s="146" t="s">
        <v>604</v>
      </c>
      <c r="S251" s="146" t="s">
        <v>604</v>
      </c>
      <c r="T251" s="146" t="s">
        <v>604</v>
      </c>
      <c r="U251" s="187"/>
      <c r="V251" s="141" t="s">
        <v>604</v>
      </c>
      <c r="W251" s="187"/>
      <c r="X251" s="140"/>
      <c r="Y251" s="185"/>
      <c r="Z251" s="202"/>
    </row>
    <row r="252" spans="1:26" x14ac:dyDescent="0.25">
      <c r="A252" s="385" t="s">
        <v>514</v>
      </c>
      <c r="B252" s="382" t="s">
        <v>515</v>
      </c>
      <c r="C252" s="207" t="s">
        <v>65</v>
      </c>
      <c r="D252" s="382" t="s">
        <v>516</v>
      </c>
      <c r="E252" s="387">
        <v>18.08333</v>
      </c>
      <c r="F252" s="387">
        <v>-63.085433999999999</v>
      </c>
      <c r="G252" s="380" t="s">
        <v>46</v>
      </c>
      <c r="H252" s="382" t="s">
        <v>517</v>
      </c>
      <c r="I252" s="382" t="s">
        <v>518</v>
      </c>
      <c r="J252" s="382"/>
      <c r="K252" s="382" t="s">
        <v>261</v>
      </c>
      <c r="L252" s="382">
        <v>5</v>
      </c>
      <c r="M252" s="382">
        <v>1</v>
      </c>
      <c r="N252" s="208">
        <v>99.84</v>
      </c>
      <c r="O252" s="208">
        <v>97.103999999999999</v>
      </c>
      <c r="P252" s="227">
        <v>0</v>
      </c>
      <c r="Q252" s="233">
        <v>0</v>
      </c>
      <c r="R252" s="250">
        <v>0</v>
      </c>
      <c r="S252" s="270">
        <v>0</v>
      </c>
      <c r="T252" s="208">
        <v>0</v>
      </c>
      <c r="U252" s="187"/>
      <c r="V252" s="209">
        <v>0</v>
      </c>
      <c r="W252" s="187"/>
      <c r="X252" s="140"/>
      <c r="Y252" s="185"/>
      <c r="Z252" s="202"/>
    </row>
    <row r="253" spans="1:26" x14ac:dyDescent="0.25">
      <c r="A253" s="371"/>
      <c r="B253" s="418"/>
      <c r="C253" s="207" t="s">
        <v>26</v>
      </c>
      <c r="D253" s="371"/>
      <c r="E253" s="371"/>
      <c r="F253" s="371"/>
      <c r="G253" s="380"/>
      <c r="H253" s="371"/>
      <c r="I253" s="371"/>
      <c r="J253" s="371"/>
      <c r="K253" s="371"/>
      <c r="L253" s="371"/>
      <c r="M253" s="382"/>
      <c r="N253" s="208">
        <v>99.81</v>
      </c>
      <c r="O253" s="208">
        <v>97.103999999999999</v>
      </c>
      <c r="P253" s="227">
        <v>0</v>
      </c>
      <c r="Q253" s="233">
        <v>0</v>
      </c>
      <c r="R253" s="250">
        <v>0</v>
      </c>
      <c r="S253" s="270">
        <v>0</v>
      </c>
      <c r="T253" s="208">
        <v>0</v>
      </c>
      <c r="U253" s="187"/>
      <c r="V253" s="209">
        <v>0</v>
      </c>
      <c r="W253" s="187"/>
      <c r="X253" s="140"/>
      <c r="Y253" s="185"/>
      <c r="Z253" s="202"/>
    </row>
    <row r="254" spans="1:26" ht="30" x14ac:dyDescent="0.25">
      <c r="A254" s="189" t="s">
        <v>519</v>
      </c>
      <c r="B254" s="190" t="s">
        <v>520</v>
      </c>
      <c r="C254" s="207" t="s">
        <v>26</v>
      </c>
      <c r="D254" s="190" t="s">
        <v>521</v>
      </c>
      <c r="E254" s="191">
        <v>10.0940528</v>
      </c>
      <c r="F254" s="191">
        <v>-61.865483300000001</v>
      </c>
      <c r="G254" s="273" t="s">
        <v>46</v>
      </c>
      <c r="H254" s="190" t="s">
        <v>522</v>
      </c>
      <c r="I254" s="190" t="s">
        <v>523</v>
      </c>
      <c r="J254" s="190"/>
      <c r="K254" s="190" t="s">
        <v>524</v>
      </c>
      <c r="L254" s="190">
        <v>60</v>
      </c>
      <c r="M254" s="190">
        <v>10</v>
      </c>
      <c r="N254" s="208"/>
      <c r="O254" s="208"/>
      <c r="P254" s="227"/>
      <c r="Q254" s="233"/>
      <c r="R254" s="250"/>
      <c r="S254" s="270"/>
      <c r="T254" s="208"/>
      <c r="U254" s="187"/>
      <c r="V254" s="238">
        <v>0</v>
      </c>
      <c r="W254" s="187"/>
      <c r="X254" s="140"/>
      <c r="Y254" s="185"/>
      <c r="Z254" s="202"/>
    </row>
    <row r="255" spans="1:26" x14ac:dyDescent="0.25">
      <c r="A255" s="189" t="s">
        <v>525</v>
      </c>
      <c r="B255" s="190" t="s">
        <v>526</v>
      </c>
      <c r="C255" s="207" t="s">
        <v>26</v>
      </c>
      <c r="D255" s="190" t="s">
        <v>521</v>
      </c>
      <c r="E255" s="191">
        <v>11.323817</v>
      </c>
      <c r="F255" s="191">
        <v>-66.548952</v>
      </c>
      <c r="G255" s="273" t="s">
        <v>46</v>
      </c>
      <c r="H255" s="190" t="s">
        <v>527</v>
      </c>
      <c r="I255" s="190" t="s">
        <v>528</v>
      </c>
      <c r="J255" s="190"/>
      <c r="K255" s="190" t="s">
        <v>524</v>
      </c>
      <c r="L255" s="190">
        <v>60</v>
      </c>
      <c r="M255" s="190">
        <v>10</v>
      </c>
      <c r="N255" s="208"/>
      <c r="O255" s="208"/>
      <c r="P255" s="227"/>
      <c r="Q255" s="233"/>
      <c r="R255" s="250"/>
      <c r="S255" s="270"/>
      <c r="T255" s="208"/>
      <c r="U255" s="187"/>
      <c r="V255" s="238">
        <v>0</v>
      </c>
      <c r="W255" s="187"/>
      <c r="X255" s="140"/>
      <c r="Y255" s="185"/>
      <c r="Z255" s="202"/>
    </row>
    <row r="256" spans="1:26" x14ac:dyDescent="0.25">
      <c r="A256" s="189" t="s">
        <v>529</v>
      </c>
      <c r="B256" s="195" t="s">
        <v>530</v>
      </c>
      <c r="C256" s="207" t="s">
        <v>26</v>
      </c>
      <c r="D256" s="190" t="s">
        <v>521</v>
      </c>
      <c r="E256" s="191">
        <v>10.183299999999999</v>
      </c>
      <c r="F256" s="191">
        <v>-61.7</v>
      </c>
      <c r="G256" s="273" t="s">
        <v>46</v>
      </c>
      <c r="H256" s="190" t="s">
        <v>531</v>
      </c>
      <c r="I256" s="190" t="s">
        <v>532</v>
      </c>
      <c r="J256" s="190"/>
      <c r="K256" s="190" t="s">
        <v>524</v>
      </c>
      <c r="L256" s="190">
        <v>60</v>
      </c>
      <c r="M256" s="190">
        <v>10</v>
      </c>
      <c r="N256" s="208"/>
      <c r="O256" s="209"/>
      <c r="P256" s="229"/>
      <c r="Q256" s="234"/>
      <c r="R256" s="251"/>
      <c r="S256" s="271"/>
      <c r="T256" s="209"/>
      <c r="U256" s="187"/>
      <c r="V256" s="238">
        <v>0</v>
      </c>
      <c r="W256" s="187"/>
      <c r="X256" s="140" t="s">
        <v>668</v>
      </c>
      <c r="Y256" s="209">
        <v>61</v>
      </c>
      <c r="Z256" s="157"/>
    </row>
    <row r="257" spans="1:26" ht="30" x14ac:dyDescent="0.25">
      <c r="A257" s="189" t="s">
        <v>533</v>
      </c>
      <c r="B257" s="190" t="s">
        <v>534</v>
      </c>
      <c r="C257" s="207" t="s">
        <v>26</v>
      </c>
      <c r="D257" s="190" t="s">
        <v>521</v>
      </c>
      <c r="E257" s="191">
        <v>10.65</v>
      </c>
      <c r="F257" s="191">
        <v>-61.5167</v>
      </c>
      <c r="G257" s="273" t="s">
        <v>28</v>
      </c>
      <c r="H257" s="190" t="s">
        <v>535</v>
      </c>
      <c r="I257" s="190" t="s">
        <v>536</v>
      </c>
      <c r="J257" s="190">
        <v>203</v>
      </c>
      <c r="K257" s="190" t="s">
        <v>524</v>
      </c>
      <c r="L257" s="190">
        <v>60</v>
      </c>
      <c r="M257" s="190">
        <v>10</v>
      </c>
      <c r="N257" s="208">
        <v>0</v>
      </c>
      <c r="O257" s="208">
        <v>0</v>
      </c>
      <c r="P257" s="227">
        <v>0</v>
      </c>
      <c r="Q257" s="233">
        <v>0</v>
      </c>
      <c r="R257" s="250">
        <v>0</v>
      </c>
      <c r="S257" s="270">
        <v>40</v>
      </c>
      <c r="T257" s="208">
        <v>99</v>
      </c>
      <c r="U257" s="187"/>
      <c r="V257" s="239">
        <v>2</v>
      </c>
      <c r="W257" s="187"/>
      <c r="X257" s="140" t="s">
        <v>669</v>
      </c>
      <c r="Y257" s="185">
        <v>81</v>
      </c>
      <c r="Z257" s="202"/>
    </row>
    <row r="258" spans="1:26" x14ac:dyDescent="0.25">
      <c r="A258" s="189" t="s">
        <v>537</v>
      </c>
      <c r="B258" s="190" t="s">
        <v>538</v>
      </c>
      <c r="C258" s="207" t="s">
        <v>26</v>
      </c>
      <c r="D258" s="190" t="s">
        <v>521</v>
      </c>
      <c r="E258" s="191">
        <v>11.166700000000001</v>
      </c>
      <c r="F258" s="191">
        <v>-60.7333</v>
      </c>
      <c r="G258" s="273" t="s">
        <v>46</v>
      </c>
      <c r="H258" s="190" t="s">
        <v>531</v>
      </c>
      <c r="I258" s="190" t="s">
        <v>539</v>
      </c>
      <c r="J258" s="190"/>
      <c r="K258" s="190" t="s">
        <v>524</v>
      </c>
      <c r="L258" s="190">
        <v>60</v>
      </c>
      <c r="M258" s="190">
        <v>10</v>
      </c>
      <c r="N258" s="208">
        <v>0</v>
      </c>
      <c r="O258" s="208">
        <v>0</v>
      </c>
      <c r="P258" s="227">
        <v>0</v>
      </c>
      <c r="Q258" s="233">
        <v>0</v>
      </c>
      <c r="R258" s="250">
        <v>0</v>
      </c>
      <c r="S258" s="270">
        <v>0</v>
      </c>
      <c r="T258" s="208">
        <v>0</v>
      </c>
      <c r="U258" s="187"/>
      <c r="V258" s="238">
        <v>0</v>
      </c>
      <c r="W258" s="187"/>
      <c r="X258" s="140"/>
      <c r="Y258" s="185"/>
      <c r="Z258" s="152"/>
    </row>
    <row r="259" spans="1:26" x14ac:dyDescent="0.25">
      <c r="A259" s="189" t="s">
        <v>540</v>
      </c>
      <c r="B259" s="190" t="s">
        <v>604</v>
      </c>
      <c r="C259" s="207" t="s">
        <v>604</v>
      </c>
      <c r="D259" s="190" t="s">
        <v>521</v>
      </c>
      <c r="E259" s="191">
        <v>10.83333</v>
      </c>
      <c r="F259" s="191">
        <v>-60.933329999999998</v>
      </c>
      <c r="G259" s="273" t="s">
        <v>46</v>
      </c>
      <c r="H259" s="190" t="s">
        <v>531</v>
      </c>
      <c r="I259" s="190" t="s">
        <v>541</v>
      </c>
      <c r="J259" s="190"/>
      <c r="K259" s="190"/>
      <c r="L259" s="190"/>
      <c r="M259" s="190"/>
      <c r="N259" s="146" t="s">
        <v>604</v>
      </c>
      <c r="O259" s="146" t="s">
        <v>604</v>
      </c>
      <c r="P259" s="224" t="s">
        <v>604</v>
      </c>
      <c r="Q259" s="146" t="s">
        <v>604</v>
      </c>
      <c r="R259" s="146" t="s">
        <v>604</v>
      </c>
      <c r="S259" s="146" t="s">
        <v>604</v>
      </c>
      <c r="T259" s="146" t="s">
        <v>604</v>
      </c>
      <c r="U259" s="187"/>
      <c r="V259" s="252" t="s">
        <v>604</v>
      </c>
      <c r="W259" s="187"/>
      <c r="X259" s="140"/>
      <c r="Y259" s="185"/>
      <c r="Z259" s="203"/>
    </row>
    <row r="260" spans="1:26" ht="30" x14ac:dyDescent="0.25">
      <c r="A260" s="159" t="s">
        <v>542</v>
      </c>
      <c r="B260" s="162" t="s">
        <v>543</v>
      </c>
      <c r="C260" s="161" t="s">
        <v>26</v>
      </c>
      <c r="D260" s="162" t="s">
        <v>521</v>
      </c>
      <c r="E260" s="163">
        <v>10.130000000000001</v>
      </c>
      <c r="F260" s="163">
        <v>-60.99</v>
      </c>
      <c r="G260" s="274" t="s">
        <v>94</v>
      </c>
      <c r="H260" s="162" t="s">
        <v>544</v>
      </c>
      <c r="I260" s="162" t="s">
        <v>545</v>
      </c>
      <c r="J260" s="162"/>
      <c r="K260" s="162"/>
      <c r="L260" s="162">
        <v>60</v>
      </c>
      <c r="M260" s="162">
        <v>10</v>
      </c>
      <c r="N260" s="164" t="s">
        <v>604</v>
      </c>
      <c r="O260" s="146" t="s">
        <v>604</v>
      </c>
      <c r="P260" s="224" t="s">
        <v>604</v>
      </c>
      <c r="Q260" s="146" t="s">
        <v>604</v>
      </c>
      <c r="R260" s="146" t="s">
        <v>604</v>
      </c>
      <c r="S260" s="146" t="s">
        <v>604</v>
      </c>
      <c r="T260" s="146" t="s">
        <v>604</v>
      </c>
      <c r="U260" s="187"/>
      <c r="V260" s="252">
        <v>0</v>
      </c>
      <c r="W260" s="187"/>
      <c r="X260" s="140"/>
      <c r="Y260" s="185"/>
      <c r="Z260" s="152"/>
    </row>
    <row r="261" spans="1:26" x14ac:dyDescent="0.25">
      <c r="A261" s="189" t="s">
        <v>546</v>
      </c>
      <c r="B261" s="190" t="s">
        <v>604</v>
      </c>
      <c r="C261" s="207" t="s">
        <v>604</v>
      </c>
      <c r="D261" s="190" t="s">
        <v>521</v>
      </c>
      <c r="E261" s="191">
        <v>10.51666</v>
      </c>
      <c r="F261" s="191">
        <v>61.515470000000001</v>
      </c>
      <c r="G261" s="273" t="s">
        <v>301</v>
      </c>
      <c r="H261" s="190"/>
      <c r="I261" s="190">
        <v>50600602</v>
      </c>
      <c r="J261" s="190"/>
      <c r="K261" s="190"/>
      <c r="L261" s="190"/>
      <c r="M261" s="190"/>
      <c r="N261" s="146" t="s">
        <v>604</v>
      </c>
      <c r="O261" s="146" t="s">
        <v>604</v>
      </c>
      <c r="P261" s="224" t="s">
        <v>604</v>
      </c>
      <c r="Q261" s="146" t="s">
        <v>604</v>
      </c>
      <c r="R261" s="146" t="s">
        <v>604</v>
      </c>
      <c r="S261" s="146" t="s">
        <v>604</v>
      </c>
      <c r="T261" s="146" t="s">
        <v>604</v>
      </c>
      <c r="U261" s="187"/>
      <c r="V261" s="141" t="s">
        <v>604</v>
      </c>
      <c r="W261" s="187"/>
      <c r="X261" s="140"/>
      <c r="Y261" s="185"/>
      <c r="Z261" s="203"/>
    </row>
    <row r="262" spans="1:26" x14ac:dyDescent="0.25">
      <c r="A262" s="385" t="s">
        <v>547</v>
      </c>
      <c r="B262" s="382" t="s">
        <v>548</v>
      </c>
      <c r="C262" s="207" t="s">
        <v>26</v>
      </c>
      <c r="D262" s="382" t="s">
        <v>549</v>
      </c>
      <c r="E262" s="387">
        <v>21.433577799999998</v>
      </c>
      <c r="F262" s="387">
        <v>-71.149719399999995</v>
      </c>
      <c r="G262" s="380" t="s">
        <v>46</v>
      </c>
      <c r="H262" s="382" t="s">
        <v>550</v>
      </c>
      <c r="I262" s="382" t="s">
        <v>551</v>
      </c>
      <c r="J262" s="382"/>
      <c r="K262" s="382" t="s">
        <v>552</v>
      </c>
      <c r="L262" s="382">
        <v>5</v>
      </c>
      <c r="M262" s="382">
        <v>1</v>
      </c>
      <c r="N262" s="208">
        <v>0</v>
      </c>
      <c r="O262" s="208">
        <v>0</v>
      </c>
      <c r="P262" s="224">
        <v>0</v>
      </c>
      <c r="Q262" s="146">
        <v>0</v>
      </c>
      <c r="R262" s="146">
        <v>0</v>
      </c>
      <c r="S262" s="146">
        <v>0</v>
      </c>
      <c r="T262" s="146">
        <v>0</v>
      </c>
      <c r="U262" s="187"/>
      <c r="V262" s="209">
        <v>0</v>
      </c>
      <c r="W262" s="187"/>
      <c r="X262" s="394" t="s">
        <v>670</v>
      </c>
      <c r="Y262" s="406">
        <v>76</v>
      </c>
      <c r="Z262" s="203"/>
    </row>
    <row r="263" spans="1:26" x14ac:dyDescent="0.25">
      <c r="A263" s="371"/>
      <c r="B263" s="418"/>
      <c r="C263" s="207" t="s">
        <v>32</v>
      </c>
      <c r="D263" s="371"/>
      <c r="E263" s="371"/>
      <c r="F263" s="371"/>
      <c r="G263" s="380"/>
      <c r="H263" s="371"/>
      <c r="I263" s="371"/>
      <c r="J263" s="371"/>
      <c r="K263" s="371"/>
      <c r="L263" s="371"/>
      <c r="M263" s="382"/>
      <c r="N263" s="208">
        <v>0</v>
      </c>
      <c r="O263" s="208">
        <v>0</v>
      </c>
      <c r="P263" s="227">
        <v>0</v>
      </c>
      <c r="Q263" s="233">
        <v>0</v>
      </c>
      <c r="R263" s="250">
        <v>0</v>
      </c>
      <c r="S263" s="270">
        <v>0</v>
      </c>
      <c r="T263" s="208">
        <v>0</v>
      </c>
      <c r="U263" s="187"/>
      <c r="V263" s="209">
        <v>0</v>
      </c>
      <c r="W263" s="188"/>
      <c r="X263" s="365"/>
      <c r="Y263" s="367"/>
      <c r="Z263" s="152"/>
    </row>
    <row r="264" spans="1:26" x14ac:dyDescent="0.25">
      <c r="A264" s="385" t="s">
        <v>553</v>
      </c>
      <c r="B264" s="382" t="s">
        <v>554</v>
      </c>
      <c r="C264" s="207" t="s">
        <v>35</v>
      </c>
      <c r="D264" s="382" t="s">
        <v>555</v>
      </c>
      <c r="E264" s="387">
        <v>18.335000000000001</v>
      </c>
      <c r="F264" s="387">
        <v>-64.92</v>
      </c>
      <c r="G264" s="380" t="s">
        <v>28</v>
      </c>
      <c r="H264" s="382" t="s">
        <v>37</v>
      </c>
      <c r="I264" s="382" t="s">
        <v>556</v>
      </c>
      <c r="J264" s="382"/>
      <c r="K264" s="190" t="s">
        <v>39</v>
      </c>
      <c r="L264" s="382">
        <v>6</v>
      </c>
      <c r="M264" s="382">
        <v>1</v>
      </c>
      <c r="N264" s="208">
        <v>98.77</v>
      </c>
      <c r="O264" s="208">
        <v>96.738</v>
      </c>
      <c r="P264" s="227">
        <v>96.626000000000005</v>
      </c>
      <c r="Q264" s="233">
        <v>95</v>
      </c>
      <c r="R264" s="250">
        <v>95</v>
      </c>
      <c r="S264" s="270">
        <v>96</v>
      </c>
      <c r="T264" s="208">
        <v>92</v>
      </c>
      <c r="U264" s="187"/>
      <c r="V264" s="209">
        <v>2</v>
      </c>
      <c r="W264" s="338">
        <v>2</v>
      </c>
      <c r="X264" s="394" t="s">
        <v>671</v>
      </c>
      <c r="Y264" s="406">
        <v>89</v>
      </c>
      <c r="Z264" s="203"/>
    </row>
    <row r="265" spans="1:26" x14ac:dyDescent="0.25">
      <c r="A265" s="371"/>
      <c r="B265" s="382"/>
      <c r="C265" s="184" t="s">
        <v>40</v>
      </c>
      <c r="D265" s="371"/>
      <c r="E265" s="371"/>
      <c r="F265" s="371"/>
      <c r="G265" s="380"/>
      <c r="H265" s="371"/>
      <c r="I265" s="371"/>
      <c r="J265" s="371"/>
      <c r="K265" s="190" t="s">
        <v>42</v>
      </c>
      <c r="L265" s="371"/>
      <c r="M265" s="382"/>
      <c r="N265" s="208">
        <v>98.79</v>
      </c>
      <c r="O265" s="208">
        <v>96.738</v>
      </c>
      <c r="P265" s="227">
        <v>96.626000000000005</v>
      </c>
      <c r="Q265" s="233">
        <v>95</v>
      </c>
      <c r="R265" s="250">
        <v>95</v>
      </c>
      <c r="S265" s="270">
        <v>96</v>
      </c>
      <c r="T265" s="208">
        <v>92</v>
      </c>
      <c r="U265" s="187"/>
      <c r="V265" s="141" t="s">
        <v>604</v>
      </c>
      <c r="W265" s="338"/>
      <c r="X265" s="365"/>
      <c r="Y265" s="367"/>
      <c r="Z265" s="202"/>
    </row>
    <row r="266" spans="1:26" x14ac:dyDescent="0.25">
      <c r="A266" s="385" t="s">
        <v>557</v>
      </c>
      <c r="B266" s="382" t="s">
        <v>558</v>
      </c>
      <c r="C266" s="184" t="s">
        <v>35</v>
      </c>
      <c r="D266" s="382" t="s">
        <v>555</v>
      </c>
      <c r="E266" s="184"/>
      <c r="F266" s="184"/>
      <c r="G266" s="380" t="s">
        <v>28</v>
      </c>
      <c r="H266" s="184"/>
      <c r="I266" s="184"/>
      <c r="J266" s="184"/>
      <c r="K266" s="190"/>
      <c r="L266" s="184"/>
      <c r="M266" s="190"/>
      <c r="N266" s="208">
        <v>99.87</v>
      </c>
      <c r="O266" s="208">
        <v>97.902000000000001</v>
      </c>
      <c r="P266" s="227">
        <v>97.581000000000003</v>
      </c>
      <c r="Q266" s="233">
        <v>97</v>
      </c>
      <c r="R266" s="250">
        <v>100</v>
      </c>
      <c r="S266" s="270">
        <v>99</v>
      </c>
      <c r="T266" s="208">
        <v>86</v>
      </c>
      <c r="U266" s="187"/>
      <c r="V266" s="209">
        <v>2</v>
      </c>
      <c r="W266" s="404">
        <v>2</v>
      </c>
      <c r="X266" s="394" t="s">
        <v>664</v>
      </c>
      <c r="Y266" s="406">
        <v>96</v>
      </c>
      <c r="Z266" s="202"/>
    </row>
    <row r="267" spans="1:26" x14ac:dyDescent="0.25">
      <c r="A267" s="385"/>
      <c r="B267" s="382"/>
      <c r="C267" s="207" t="s">
        <v>40</v>
      </c>
      <c r="D267" s="382"/>
      <c r="E267" s="387">
        <v>17.75</v>
      </c>
      <c r="F267" s="387">
        <v>-64.704999999999998</v>
      </c>
      <c r="G267" s="380"/>
      <c r="H267" s="382" t="s">
        <v>37</v>
      </c>
      <c r="I267" s="382" t="s">
        <v>559</v>
      </c>
      <c r="J267" s="382"/>
      <c r="K267" s="190" t="s">
        <v>39</v>
      </c>
      <c r="L267" s="373">
        <v>6</v>
      </c>
      <c r="M267" s="373">
        <v>1</v>
      </c>
      <c r="N267" s="208">
        <v>99.87</v>
      </c>
      <c r="O267" s="208">
        <v>97.902000000000001</v>
      </c>
      <c r="P267" s="227">
        <v>97.581000000000003</v>
      </c>
      <c r="Q267" s="233">
        <v>97</v>
      </c>
      <c r="R267" s="250">
        <v>100</v>
      </c>
      <c r="S267" s="270">
        <v>99</v>
      </c>
      <c r="T267" s="208">
        <v>86</v>
      </c>
      <c r="U267" s="187"/>
      <c r="V267" s="141" t="s">
        <v>604</v>
      </c>
      <c r="W267" s="404"/>
      <c r="X267" s="395"/>
      <c r="Y267" s="407"/>
      <c r="Z267" s="202"/>
    </row>
    <row r="268" spans="1:26" x14ac:dyDescent="0.25">
      <c r="A268" s="385"/>
      <c r="B268" s="190" t="s">
        <v>560</v>
      </c>
      <c r="C268" s="184" t="s">
        <v>35</v>
      </c>
      <c r="D268" s="382"/>
      <c r="E268" s="371"/>
      <c r="F268" s="371"/>
      <c r="G268" s="380"/>
      <c r="H268" s="371"/>
      <c r="I268" s="371"/>
      <c r="J268" s="371"/>
      <c r="K268" s="183" t="s">
        <v>42</v>
      </c>
      <c r="L268" s="371"/>
      <c r="M268" s="371"/>
      <c r="N268" s="208"/>
      <c r="O268" s="208"/>
      <c r="P268" s="227">
        <v>4.8209999999999997</v>
      </c>
      <c r="Q268" s="233">
        <v>98</v>
      </c>
      <c r="R268" s="250">
        <v>100</v>
      </c>
      <c r="S268" s="270">
        <v>99</v>
      </c>
      <c r="T268" s="208">
        <v>86</v>
      </c>
      <c r="U268" s="187"/>
      <c r="V268" s="209">
        <v>2</v>
      </c>
      <c r="W268" s="404"/>
      <c r="X268" s="365"/>
      <c r="Y268" s="367"/>
      <c r="Z268" s="152"/>
    </row>
    <row r="269" spans="1:26" x14ac:dyDescent="0.25">
      <c r="A269" s="385" t="s">
        <v>561</v>
      </c>
      <c r="B269" s="382" t="s">
        <v>562</v>
      </c>
      <c r="C269" s="207" t="s">
        <v>35</v>
      </c>
      <c r="D269" s="382" t="s">
        <v>555</v>
      </c>
      <c r="E269" s="387">
        <v>18.318249999999999</v>
      </c>
      <c r="F269" s="387">
        <v>-64.724220000000003</v>
      </c>
      <c r="G269" s="380" t="s">
        <v>28</v>
      </c>
      <c r="H269" s="382" t="s">
        <v>37</v>
      </c>
      <c r="I269" s="382" t="s">
        <v>563</v>
      </c>
      <c r="J269" s="382"/>
      <c r="K269" s="183" t="s">
        <v>39</v>
      </c>
      <c r="L269" s="373">
        <v>6</v>
      </c>
      <c r="M269" s="183">
        <v>1</v>
      </c>
      <c r="N269" s="208">
        <v>99.81</v>
      </c>
      <c r="O269" s="208">
        <v>98.174999999999997</v>
      </c>
      <c r="P269" s="227">
        <v>97.715000000000003</v>
      </c>
      <c r="Q269" s="233">
        <v>97</v>
      </c>
      <c r="R269" s="250">
        <v>100</v>
      </c>
      <c r="S269" s="270">
        <v>99</v>
      </c>
      <c r="T269" s="208">
        <v>97</v>
      </c>
      <c r="U269" s="187"/>
      <c r="V269" s="209">
        <v>2</v>
      </c>
      <c r="W269" s="404">
        <v>2</v>
      </c>
      <c r="X269" s="394" t="s">
        <v>664</v>
      </c>
      <c r="Y269" s="406">
        <v>95</v>
      </c>
      <c r="Z269" s="152"/>
    </row>
    <row r="270" spans="1:26" x14ac:dyDescent="0.25">
      <c r="A270" s="385"/>
      <c r="B270" s="382"/>
      <c r="C270" s="207" t="s">
        <v>40</v>
      </c>
      <c r="D270" s="382"/>
      <c r="E270" s="387"/>
      <c r="F270" s="387"/>
      <c r="G270" s="380"/>
      <c r="H270" s="382"/>
      <c r="I270" s="382"/>
      <c r="J270" s="382"/>
      <c r="K270" s="183"/>
      <c r="L270" s="373"/>
      <c r="M270" s="183"/>
      <c r="N270" s="208"/>
      <c r="O270" s="208">
        <v>98.174999999999997</v>
      </c>
      <c r="P270" s="227">
        <v>97.715000000000003</v>
      </c>
      <c r="Q270" s="233">
        <v>97</v>
      </c>
      <c r="R270" s="250">
        <v>100</v>
      </c>
      <c r="S270" s="270">
        <v>99</v>
      </c>
      <c r="T270" s="208">
        <v>97</v>
      </c>
      <c r="U270" s="187"/>
      <c r="V270" s="141" t="s">
        <v>604</v>
      </c>
      <c r="W270" s="404"/>
      <c r="X270" s="395"/>
      <c r="Y270" s="407"/>
      <c r="Z270" s="203"/>
    </row>
    <row r="271" spans="1:26" x14ac:dyDescent="0.25">
      <c r="A271" s="371"/>
      <c r="B271" s="190" t="s">
        <v>564</v>
      </c>
      <c r="C271" s="184" t="s">
        <v>35</v>
      </c>
      <c r="D271" s="371"/>
      <c r="E271" s="371"/>
      <c r="F271" s="371"/>
      <c r="G271" s="380"/>
      <c r="H271" s="371"/>
      <c r="I271" s="371"/>
      <c r="J271" s="371"/>
      <c r="K271" s="183" t="s">
        <v>42</v>
      </c>
      <c r="L271" s="371"/>
      <c r="M271" s="183"/>
      <c r="N271" s="208"/>
      <c r="O271" s="208"/>
      <c r="P271" s="227">
        <v>4.7919999999999998</v>
      </c>
      <c r="Q271" s="233">
        <v>97</v>
      </c>
      <c r="R271" s="250">
        <v>100</v>
      </c>
      <c r="S271" s="270">
        <v>99</v>
      </c>
      <c r="T271" s="208">
        <v>97</v>
      </c>
      <c r="U271" s="187"/>
      <c r="V271" s="209">
        <v>2</v>
      </c>
      <c r="W271" s="404"/>
      <c r="X271" s="365"/>
      <c r="Y271" s="367"/>
      <c r="Z271" s="202"/>
    </row>
    <row r="272" spans="1:26" x14ac:dyDescent="0.25">
      <c r="A272" s="385" t="s">
        <v>565</v>
      </c>
      <c r="B272" s="382" t="s">
        <v>566</v>
      </c>
      <c r="C272" s="207" t="s">
        <v>35</v>
      </c>
      <c r="D272" s="382" t="s">
        <v>555</v>
      </c>
      <c r="E272" s="387">
        <v>17.684470000000001</v>
      </c>
      <c r="F272" s="387">
        <v>-64.75403</v>
      </c>
      <c r="G272" s="380" t="s">
        <v>28</v>
      </c>
      <c r="H272" s="382" t="s">
        <v>37</v>
      </c>
      <c r="I272" s="382" t="s">
        <v>567</v>
      </c>
      <c r="J272" s="382"/>
      <c r="K272" s="183" t="s">
        <v>568</v>
      </c>
      <c r="L272" s="373">
        <v>6</v>
      </c>
      <c r="M272" s="373">
        <v>1</v>
      </c>
      <c r="N272" s="208">
        <v>99.83</v>
      </c>
      <c r="O272" s="208">
        <v>98.19</v>
      </c>
      <c r="P272" s="227">
        <v>97.216999999999999</v>
      </c>
      <c r="Q272" s="233">
        <v>97</v>
      </c>
      <c r="R272" s="250">
        <v>99</v>
      </c>
      <c r="S272" s="270">
        <v>99</v>
      </c>
      <c r="T272" s="208">
        <v>94</v>
      </c>
      <c r="U272" s="187"/>
      <c r="V272" s="238">
        <v>2</v>
      </c>
      <c r="W272" s="404">
        <v>2</v>
      </c>
      <c r="X272" s="394" t="s">
        <v>672</v>
      </c>
      <c r="Y272" s="406">
        <v>92</v>
      </c>
      <c r="Z272" s="202"/>
    </row>
    <row r="273" spans="1:26" x14ac:dyDescent="0.25">
      <c r="A273" s="385"/>
      <c r="B273" s="382"/>
      <c r="C273" s="207" t="s">
        <v>40</v>
      </c>
      <c r="D273" s="382"/>
      <c r="E273" s="387"/>
      <c r="F273" s="387"/>
      <c r="G273" s="380"/>
      <c r="H273" s="382"/>
      <c r="I273" s="382"/>
      <c r="J273" s="382"/>
      <c r="K273" s="183"/>
      <c r="L273" s="373"/>
      <c r="M273" s="373"/>
      <c r="N273" s="208"/>
      <c r="O273" s="208">
        <v>98.19</v>
      </c>
      <c r="P273" s="227">
        <v>97.216999999999999</v>
      </c>
      <c r="Q273" s="233">
        <v>97</v>
      </c>
      <c r="R273" s="250">
        <v>99</v>
      </c>
      <c r="S273" s="270">
        <v>99</v>
      </c>
      <c r="T273" s="208">
        <v>94</v>
      </c>
      <c r="U273" s="187"/>
      <c r="V273" s="141" t="s">
        <v>604</v>
      </c>
      <c r="W273" s="404"/>
      <c r="X273" s="395"/>
      <c r="Y273" s="407"/>
      <c r="Z273" s="202"/>
    </row>
    <row r="274" spans="1:26" x14ac:dyDescent="0.25">
      <c r="A274" s="371"/>
      <c r="B274" s="190" t="s">
        <v>569</v>
      </c>
      <c r="C274" s="184" t="s">
        <v>35</v>
      </c>
      <c r="D274" s="371"/>
      <c r="E274" s="371"/>
      <c r="F274" s="371"/>
      <c r="G274" s="380"/>
      <c r="H274" s="371"/>
      <c r="I274" s="371"/>
      <c r="J274" s="371"/>
      <c r="K274" s="183" t="s">
        <v>42</v>
      </c>
      <c r="L274" s="371"/>
      <c r="M274" s="371"/>
      <c r="N274" s="208"/>
      <c r="O274" s="208"/>
      <c r="P274" s="227">
        <v>4.819</v>
      </c>
      <c r="Q274" s="233">
        <v>97</v>
      </c>
      <c r="R274" s="250">
        <v>99</v>
      </c>
      <c r="S274" s="270">
        <v>99</v>
      </c>
      <c r="T274" s="208">
        <v>94</v>
      </c>
      <c r="U274" s="187"/>
      <c r="V274" s="237">
        <v>2</v>
      </c>
      <c r="W274" s="404"/>
      <c r="X274" s="365"/>
      <c r="Y274" s="367"/>
      <c r="Z274" s="153"/>
    </row>
    <row r="275" spans="1:26" x14ac:dyDescent="0.25">
      <c r="A275" s="189" t="s">
        <v>570</v>
      </c>
      <c r="B275" s="190" t="s">
        <v>604</v>
      </c>
      <c r="C275" s="207" t="s">
        <v>604</v>
      </c>
      <c r="D275" s="190" t="s">
        <v>571</v>
      </c>
      <c r="E275" s="196">
        <v>15.7</v>
      </c>
      <c r="F275" s="196">
        <v>-63.6</v>
      </c>
      <c r="G275" s="273" t="s">
        <v>173</v>
      </c>
      <c r="H275" s="190"/>
      <c r="I275" s="190"/>
      <c r="J275" s="190"/>
      <c r="K275" s="190"/>
      <c r="L275" s="190"/>
      <c r="M275" s="190"/>
      <c r="N275" s="208" t="s">
        <v>57</v>
      </c>
      <c r="O275" s="146" t="s">
        <v>604</v>
      </c>
      <c r="P275" s="224" t="s">
        <v>604</v>
      </c>
      <c r="Q275" s="146" t="s">
        <v>604</v>
      </c>
      <c r="R275" s="146" t="s">
        <v>604</v>
      </c>
      <c r="S275" s="146" t="s">
        <v>604</v>
      </c>
      <c r="T275" s="146" t="s">
        <v>604</v>
      </c>
      <c r="U275" s="187"/>
      <c r="V275" s="146" t="s">
        <v>604</v>
      </c>
      <c r="W275" s="204"/>
      <c r="X275" s="140"/>
      <c r="Y275" s="208"/>
      <c r="Z275" s="153"/>
    </row>
    <row r="276" spans="1:26" x14ac:dyDescent="0.25">
      <c r="A276" s="189" t="s">
        <v>572</v>
      </c>
      <c r="B276" s="190" t="s">
        <v>604</v>
      </c>
      <c r="C276" s="207" t="s">
        <v>604</v>
      </c>
      <c r="D276" s="190" t="s">
        <v>571</v>
      </c>
      <c r="E276" s="191">
        <v>10.97</v>
      </c>
      <c r="F276" s="191">
        <v>-64.400000000000006</v>
      </c>
      <c r="G276" s="273" t="s">
        <v>173</v>
      </c>
      <c r="H276" s="190"/>
      <c r="I276" s="190"/>
      <c r="J276" s="190"/>
      <c r="K276" s="190"/>
      <c r="L276" s="190"/>
      <c r="M276" s="190"/>
      <c r="N276" s="208" t="s">
        <v>57</v>
      </c>
      <c r="O276" s="146" t="s">
        <v>604</v>
      </c>
      <c r="P276" s="224" t="s">
        <v>604</v>
      </c>
      <c r="Q276" s="146" t="s">
        <v>604</v>
      </c>
      <c r="R276" s="146" t="s">
        <v>604</v>
      </c>
      <c r="S276" s="146" t="s">
        <v>604</v>
      </c>
      <c r="T276" s="146" t="s">
        <v>604</v>
      </c>
      <c r="U276" s="187"/>
      <c r="V276" s="146" t="s">
        <v>604</v>
      </c>
      <c r="W276" s="205"/>
      <c r="X276" s="140"/>
      <c r="Y276" s="208"/>
      <c r="Z276" s="153"/>
    </row>
    <row r="277" spans="1:26" ht="15.75" thickBot="1" x14ac:dyDescent="0.3">
      <c r="A277" s="173" t="s">
        <v>573</v>
      </c>
      <c r="B277" s="174" t="s">
        <v>604</v>
      </c>
      <c r="C277" s="175" t="s">
        <v>604</v>
      </c>
      <c r="D277" s="174" t="s">
        <v>571</v>
      </c>
      <c r="E277" s="176">
        <v>10.61666</v>
      </c>
      <c r="F277" s="176">
        <v>-66.933329999999998</v>
      </c>
      <c r="G277" s="246" t="s">
        <v>72</v>
      </c>
      <c r="H277" s="174" t="s">
        <v>574</v>
      </c>
      <c r="I277" s="174"/>
      <c r="J277" s="174">
        <v>328</v>
      </c>
      <c r="K277" s="174"/>
      <c r="L277" s="174"/>
      <c r="M277" s="174"/>
      <c r="N277" s="177" t="s">
        <v>57</v>
      </c>
      <c r="O277" s="178" t="s">
        <v>604</v>
      </c>
      <c r="P277" s="230" t="s">
        <v>604</v>
      </c>
      <c r="Q277" s="178" t="s">
        <v>604</v>
      </c>
      <c r="R277" s="178" t="s">
        <v>604</v>
      </c>
      <c r="S277" s="178" t="s">
        <v>604</v>
      </c>
      <c r="T277" s="178" t="s">
        <v>604</v>
      </c>
      <c r="U277" s="179"/>
      <c r="V277" s="178" t="s">
        <v>604</v>
      </c>
      <c r="W277" s="179"/>
      <c r="X277" s="180" t="s">
        <v>673</v>
      </c>
      <c r="Y277" s="181">
        <v>97</v>
      </c>
      <c r="Z277" s="182"/>
    </row>
  </sheetData>
  <mergeCells count="766">
    <mergeCell ref="Z51:Z53"/>
    <mergeCell ref="Z117:Z119"/>
    <mergeCell ref="B58:B59"/>
    <mergeCell ref="B60:B62"/>
    <mergeCell ref="B64:B65"/>
    <mergeCell ref="B66:B68"/>
    <mergeCell ref="B69:B71"/>
    <mergeCell ref="B72:B73"/>
    <mergeCell ref="L272:L274"/>
    <mergeCell ref="M272:M274"/>
    <mergeCell ref="W272:W274"/>
    <mergeCell ref="E269:E271"/>
    <mergeCell ref="F269:F271"/>
    <mergeCell ref="G269:G271"/>
    <mergeCell ref="J264:J265"/>
    <mergeCell ref="L264:L265"/>
    <mergeCell ref="M264:M265"/>
    <mergeCell ref="W264:W265"/>
    <mergeCell ref="H252:H253"/>
    <mergeCell ref="I252:I253"/>
    <mergeCell ref="J252:J253"/>
    <mergeCell ref="K252:K253"/>
    <mergeCell ref="L252:L253"/>
    <mergeCell ref="M252:M253"/>
    <mergeCell ref="X272:X274"/>
    <mergeCell ref="Y272:Y274"/>
    <mergeCell ref="B105:B107"/>
    <mergeCell ref="E233:E234"/>
    <mergeCell ref="F233:F234"/>
    <mergeCell ref="Y269:Y271"/>
    <mergeCell ref="A272:A274"/>
    <mergeCell ref="B272:B273"/>
    <mergeCell ref="D272:D274"/>
    <mergeCell ref="E272:E274"/>
    <mergeCell ref="F272:F274"/>
    <mergeCell ref="G272:G274"/>
    <mergeCell ref="H272:H274"/>
    <mergeCell ref="I272:I274"/>
    <mergeCell ref="J272:J274"/>
    <mergeCell ref="H269:H271"/>
    <mergeCell ref="I269:I271"/>
    <mergeCell ref="J269:J271"/>
    <mergeCell ref="L269:L271"/>
    <mergeCell ref="W269:W271"/>
    <mergeCell ref="X269:X271"/>
    <mergeCell ref="A269:A271"/>
    <mergeCell ref="B269:B270"/>
    <mergeCell ref="D269:D271"/>
    <mergeCell ref="Y266:Y268"/>
    <mergeCell ref="E267:E268"/>
    <mergeCell ref="F267:F268"/>
    <mergeCell ref="H267:H268"/>
    <mergeCell ref="I267:I268"/>
    <mergeCell ref="J267:J268"/>
    <mergeCell ref="L267:L268"/>
    <mergeCell ref="M267:M268"/>
    <mergeCell ref="A266:A268"/>
    <mergeCell ref="B266:B267"/>
    <mergeCell ref="D266:D268"/>
    <mergeCell ref="G266:G268"/>
    <mergeCell ref="W266:W268"/>
    <mergeCell ref="X266:X268"/>
    <mergeCell ref="X264:X265"/>
    <mergeCell ref="Y264:Y265"/>
    <mergeCell ref="X262:X263"/>
    <mergeCell ref="Y262:Y263"/>
    <mergeCell ref="A264:A265"/>
    <mergeCell ref="B264:B265"/>
    <mergeCell ref="D264:D265"/>
    <mergeCell ref="E264:E265"/>
    <mergeCell ref="F264:F265"/>
    <mergeCell ref="G264:G265"/>
    <mergeCell ref="H264:H265"/>
    <mergeCell ref="I264:I265"/>
    <mergeCell ref="H262:H263"/>
    <mergeCell ref="I262:I263"/>
    <mergeCell ref="J262:J263"/>
    <mergeCell ref="K262:K263"/>
    <mergeCell ref="L262:L263"/>
    <mergeCell ref="M262:M263"/>
    <mergeCell ref="A262:A263"/>
    <mergeCell ref="B262:B263"/>
    <mergeCell ref="D262:D263"/>
    <mergeCell ref="E262:E263"/>
    <mergeCell ref="F262:F263"/>
    <mergeCell ref="G262:G263"/>
    <mergeCell ref="A252:A253"/>
    <mergeCell ref="B252:B253"/>
    <mergeCell ref="D252:D253"/>
    <mergeCell ref="E252:E253"/>
    <mergeCell ref="F252:F253"/>
    <mergeCell ref="G252:G253"/>
    <mergeCell ref="H249:H250"/>
    <mergeCell ref="I249:I250"/>
    <mergeCell ref="J249:J250"/>
    <mergeCell ref="M249:M250"/>
    <mergeCell ref="A249:A250"/>
    <mergeCell ref="B249:B250"/>
    <mergeCell ref="D249:D250"/>
    <mergeCell ref="E249:E250"/>
    <mergeCell ref="F249:F250"/>
    <mergeCell ref="G249:G250"/>
    <mergeCell ref="K249:K250"/>
    <mergeCell ref="L249:L250"/>
    <mergeCell ref="H246:H248"/>
    <mergeCell ref="I246:I248"/>
    <mergeCell ref="J246:J248"/>
    <mergeCell ref="K246:K248"/>
    <mergeCell ref="L246:L248"/>
    <mergeCell ref="M246:M248"/>
    <mergeCell ref="A246:A248"/>
    <mergeCell ref="B246:B248"/>
    <mergeCell ref="D246:D248"/>
    <mergeCell ref="E246:E248"/>
    <mergeCell ref="F246:F248"/>
    <mergeCell ref="G246:G248"/>
    <mergeCell ref="H241:H242"/>
    <mergeCell ref="I241:I242"/>
    <mergeCell ref="J241:J242"/>
    <mergeCell ref="K241:K242"/>
    <mergeCell ref="L241:L242"/>
    <mergeCell ref="M241:M242"/>
    <mergeCell ref="A241:A242"/>
    <mergeCell ref="B241:B242"/>
    <mergeCell ref="D241:D242"/>
    <mergeCell ref="E241:E242"/>
    <mergeCell ref="F241:F242"/>
    <mergeCell ref="G241:G242"/>
    <mergeCell ref="U237:U238"/>
    <mergeCell ref="A239:A240"/>
    <mergeCell ref="B239:B240"/>
    <mergeCell ref="D239:D240"/>
    <mergeCell ref="E239:E240"/>
    <mergeCell ref="F239:F240"/>
    <mergeCell ref="G239:G240"/>
    <mergeCell ref="U239:U240"/>
    <mergeCell ref="A237:A238"/>
    <mergeCell ref="B237:B238"/>
    <mergeCell ref="D237:D238"/>
    <mergeCell ref="E237:E238"/>
    <mergeCell ref="F237:F238"/>
    <mergeCell ref="G237:G238"/>
    <mergeCell ref="X230:X232"/>
    <mergeCell ref="Y230:Y232"/>
    <mergeCell ref="A233:A234"/>
    <mergeCell ref="B233:B234"/>
    <mergeCell ref="D233:D234"/>
    <mergeCell ref="G233:G234"/>
    <mergeCell ref="W233:W234"/>
    <mergeCell ref="X233:X234"/>
    <mergeCell ref="Y233:Y234"/>
    <mergeCell ref="H230:H232"/>
    <mergeCell ref="I230:I232"/>
    <mergeCell ref="J230:J232"/>
    <mergeCell ref="L230:L232"/>
    <mergeCell ref="M230:M232"/>
    <mergeCell ref="W230:W232"/>
    <mergeCell ref="A230:A232"/>
    <mergeCell ref="B230:B231"/>
    <mergeCell ref="D230:D232"/>
    <mergeCell ref="E230:E232"/>
    <mergeCell ref="F230:F232"/>
    <mergeCell ref="G230:G232"/>
    <mergeCell ref="J228:J229"/>
    <mergeCell ref="L228:L229"/>
    <mergeCell ref="M228:M229"/>
    <mergeCell ref="W228:W229"/>
    <mergeCell ref="X228:X229"/>
    <mergeCell ref="Y228:Y229"/>
    <mergeCell ref="X226:X227"/>
    <mergeCell ref="Y226:Y227"/>
    <mergeCell ref="A228:A229"/>
    <mergeCell ref="B228:B229"/>
    <mergeCell ref="D228:D229"/>
    <mergeCell ref="E228:E229"/>
    <mergeCell ref="F228:F229"/>
    <mergeCell ref="G228:G229"/>
    <mergeCell ref="H228:H229"/>
    <mergeCell ref="I228:I229"/>
    <mergeCell ref="A223:A225"/>
    <mergeCell ref="B223:B224"/>
    <mergeCell ref="D223:D225"/>
    <mergeCell ref="E223:E225"/>
    <mergeCell ref="F223:F225"/>
    <mergeCell ref="W223:W225"/>
    <mergeCell ref="X223:X225"/>
    <mergeCell ref="Y223:Y225"/>
    <mergeCell ref="A226:A227"/>
    <mergeCell ref="B226:B227"/>
    <mergeCell ref="D226:D227"/>
    <mergeCell ref="E226:E227"/>
    <mergeCell ref="F226:F227"/>
    <mergeCell ref="G226:G227"/>
    <mergeCell ref="W226:W227"/>
    <mergeCell ref="G223:G225"/>
    <mergeCell ref="H223:H225"/>
    <mergeCell ref="I223:I225"/>
    <mergeCell ref="J223:J225"/>
    <mergeCell ref="L223:L225"/>
    <mergeCell ref="M223:M225"/>
    <mergeCell ref="Y219:Y220"/>
    <mergeCell ref="A221:A222"/>
    <mergeCell ref="B221:B222"/>
    <mergeCell ref="D221:D222"/>
    <mergeCell ref="E221:E222"/>
    <mergeCell ref="F221:F222"/>
    <mergeCell ref="G221:G222"/>
    <mergeCell ref="H221:H222"/>
    <mergeCell ref="I221:I222"/>
    <mergeCell ref="J221:J222"/>
    <mergeCell ref="L221:L222"/>
    <mergeCell ref="M221:M222"/>
    <mergeCell ref="W221:W222"/>
    <mergeCell ref="X221:X222"/>
    <mergeCell ref="Y221:Y222"/>
    <mergeCell ref="A219:A220"/>
    <mergeCell ref="B219:B220"/>
    <mergeCell ref="D219:D220"/>
    <mergeCell ref="E219:E220"/>
    <mergeCell ref="F219:F220"/>
    <mergeCell ref="G219:G220"/>
    <mergeCell ref="W219:W220"/>
    <mergeCell ref="X219:X220"/>
    <mergeCell ref="H215:H217"/>
    <mergeCell ref="I215:I217"/>
    <mergeCell ref="J215:J217"/>
    <mergeCell ref="L215:L217"/>
    <mergeCell ref="M215:M217"/>
    <mergeCell ref="W215:W217"/>
    <mergeCell ref="A215:A217"/>
    <mergeCell ref="B215:B216"/>
    <mergeCell ref="D215:D217"/>
    <mergeCell ref="E215:E217"/>
    <mergeCell ref="F215:F217"/>
    <mergeCell ref="G215:G217"/>
    <mergeCell ref="L213:L214"/>
    <mergeCell ref="M213:M214"/>
    <mergeCell ref="W213:W214"/>
    <mergeCell ref="X213:X214"/>
    <mergeCell ref="Y213:Y214"/>
    <mergeCell ref="K208:K209"/>
    <mergeCell ref="L208:L209"/>
    <mergeCell ref="M208:M209"/>
    <mergeCell ref="X215:X217"/>
    <mergeCell ref="Y215:Y217"/>
    <mergeCell ref="A213:A214"/>
    <mergeCell ref="D213:D214"/>
    <mergeCell ref="E213:E214"/>
    <mergeCell ref="F213:F214"/>
    <mergeCell ref="G213:G214"/>
    <mergeCell ref="H213:H214"/>
    <mergeCell ref="I213:I214"/>
    <mergeCell ref="Y205:Y207"/>
    <mergeCell ref="A208:A209"/>
    <mergeCell ref="B208:B209"/>
    <mergeCell ref="D208:D209"/>
    <mergeCell ref="E208:E209"/>
    <mergeCell ref="F208:F209"/>
    <mergeCell ref="G208:G209"/>
    <mergeCell ref="H208:H209"/>
    <mergeCell ref="I208:I209"/>
    <mergeCell ref="J208:J209"/>
    <mergeCell ref="H205:H207"/>
    <mergeCell ref="I205:I207"/>
    <mergeCell ref="J205:J207"/>
    <mergeCell ref="K205:K207"/>
    <mergeCell ref="L205:L207"/>
    <mergeCell ref="X205:X207"/>
    <mergeCell ref="J213:J214"/>
    <mergeCell ref="I197:I198"/>
    <mergeCell ref="J197:J198"/>
    <mergeCell ref="X197:X198"/>
    <mergeCell ref="Y197:Y198"/>
    <mergeCell ref="A205:A207"/>
    <mergeCell ref="B205:B207"/>
    <mergeCell ref="D205:D207"/>
    <mergeCell ref="E205:E207"/>
    <mergeCell ref="F205:F207"/>
    <mergeCell ref="G205:G207"/>
    <mergeCell ref="A197:A198"/>
    <mergeCell ref="D197:D198"/>
    <mergeCell ref="E197:E198"/>
    <mergeCell ref="F197:F198"/>
    <mergeCell ref="G197:G198"/>
    <mergeCell ref="H197:H198"/>
    <mergeCell ref="I189:I192"/>
    <mergeCell ref="J189:J192"/>
    <mergeCell ref="X189:X192"/>
    <mergeCell ref="Y189:Y192"/>
    <mergeCell ref="B190:B192"/>
    <mergeCell ref="K190:K192"/>
    <mergeCell ref="L190:L192"/>
    <mergeCell ref="M190:M192"/>
    <mergeCell ref="A189:A192"/>
    <mergeCell ref="D189:D192"/>
    <mergeCell ref="E189:E192"/>
    <mergeCell ref="F189:F192"/>
    <mergeCell ref="G189:G192"/>
    <mergeCell ref="H189:H192"/>
    <mergeCell ref="K179:K180"/>
    <mergeCell ref="L179:L180"/>
    <mergeCell ref="M179:M180"/>
    <mergeCell ref="A186:A187"/>
    <mergeCell ref="B186:B187"/>
    <mergeCell ref="G186:G187"/>
    <mergeCell ref="J176:J177"/>
    <mergeCell ref="A179:A180"/>
    <mergeCell ref="B179:B180"/>
    <mergeCell ref="D179:D180"/>
    <mergeCell ref="E179:E180"/>
    <mergeCell ref="F179:F180"/>
    <mergeCell ref="G179:G180"/>
    <mergeCell ref="H179:H180"/>
    <mergeCell ref="I179:I180"/>
    <mergeCell ref="J179:J180"/>
    <mergeCell ref="X170:X171"/>
    <mergeCell ref="Y170:Y171"/>
    <mergeCell ref="Z170:Z171"/>
    <mergeCell ref="A176:A177"/>
    <mergeCell ref="D176:D177"/>
    <mergeCell ref="E176:E177"/>
    <mergeCell ref="F176:F177"/>
    <mergeCell ref="G176:G177"/>
    <mergeCell ref="H176:H177"/>
    <mergeCell ref="I176:I177"/>
    <mergeCell ref="H170:H171"/>
    <mergeCell ref="I170:I171"/>
    <mergeCell ref="J170:J171"/>
    <mergeCell ref="K170:K171"/>
    <mergeCell ref="L170:L171"/>
    <mergeCell ref="M170:M171"/>
    <mergeCell ref="A170:A171"/>
    <mergeCell ref="B170:B171"/>
    <mergeCell ref="D170:D171"/>
    <mergeCell ref="E170:E171"/>
    <mergeCell ref="F170:F171"/>
    <mergeCell ref="G170:G171"/>
    <mergeCell ref="H157:H158"/>
    <mergeCell ref="I157:I158"/>
    <mergeCell ref="J157:J158"/>
    <mergeCell ref="K157:K158"/>
    <mergeCell ref="L157:L158"/>
    <mergeCell ref="M157:M158"/>
    <mergeCell ref="J155:J156"/>
    <mergeCell ref="K155:K156"/>
    <mergeCell ref="L155:L156"/>
    <mergeCell ref="M155:M156"/>
    <mergeCell ref="A157:A158"/>
    <mergeCell ref="B157:B158"/>
    <mergeCell ref="D157:D158"/>
    <mergeCell ref="E157:E158"/>
    <mergeCell ref="F157:F158"/>
    <mergeCell ref="G157:G158"/>
    <mergeCell ref="Y151:Y152"/>
    <mergeCell ref="Z151:Z152"/>
    <mergeCell ref="A155:A156"/>
    <mergeCell ref="B155:B156"/>
    <mergeCell ref="D155:D156"/>
    <mergeCell ref="E155:E156"/>
    <mergeCell ref="F155:F156"/>
    <mergeCell ref="G155:G156"/>
    <mergeCell ref="H155:H156"/>
    <mergeCell ref="I155:I156"/>
    <mergeCell ref="H151:H152"/>
    <mergeCell ref="I151:I152"/>
    <mergeCell ref="J151:J152"/>
    <mergeCell ref="K151:K152"/>
    <mergeCell ref="L151:L152"/>
    <mergeCell ref="X151:X152"/>
    <mergeCell ref="A151:A152"/>
    <mergeCell ref="B151:B152"/>
    <mergeCell ref="D151:D152"/>
    <mergeCell ref="E151:E152"/>
    <mergeCell ref="F151:F152"/>
    <mergeCell ref="G151:G152"/>
    <mergeCell ref="G149:G150"/>
    <mergeCell ref="H149:H150"/>
    <mergeCell ref="I149:I150"/>
    <mergeCell ref="J149:J150"/>
    <mergeCell ref="K149:K150"/>
    <mergeCell ref="L149:L150"/>
    <mergeCell ref="I146:I148"/>
    <mergeCell ref="J146:J148"/>
    <mergeCell ref="K146:K148"/>
    <mergeCell ref="L146:L148"/>
    <mergeCell ref="Z147:Z148"/>
    <mergeCell ref="A149:A150"/>
    <mergeCell ref="B149:B150"/>
    <mergeCell ref="D149:D150"/>
    <mergeCell ref="E149:E150"/>
    <mergeCell ref="F149:F150"/>
    <mergeCell ref="U138:U139"/>
    <mergeCell ref="Z145:Z146"/>
    <mergeCell ref="A146:A148"/>
    <mergeCell ref="B146:B148"/>
    <mergeCell ref="D146:D148"/>
    <mergeCell ref="E146:E148"/>
    <mergeCell ref="F146:F148"/>
    <mergeCell ref="G146:G148"/>
    <mergeCell ref="H146:H148"/>
    <mergeCell ref="H136:H137"/>
    <mergeCell ref="I136:I137"/>
    <mergeCell ref="J136:J137"/>
    <mergeCell ref="K136:K137"/>
    <mergeCell ref="L136:L137"/>
    <mergeCell ref="A138:A139"/>
    <mergeCell ref="B138:B139"/>
    <mergeCell ref="D138:D139"/>
    <mergeCell ref="E138:E139"/>
    <mergeCell ref="F138:F139"/>
    <mergeCell ref="A136:A137"/>
    <mergeCell ref="B136:B137"/>
    <mergeCell ref="D136:D137"/>
    <mergeCell ref="E136:E137"/>
    <mergeCell ref="F136:F137"/>
    <mergeCell ref="G136:G137"/>
    <mergeCell ref="G138:G139"/>
    <mergeCell ref="A132:A133"/>
    <mergeCell ref="D132:D133"/>
    <mergeCell ref="E132:E133"/>
    <mergeCell ref="F132:F133"/>
    <mergeCell ref="G132:G133"/>
    <mergeCell ref="H132:H133"/>
    <mergeCell ref="I132:I133"/>
    <mergeCell ref="J132:J133"/>
    <mergeCell ref="H127:H129"/>
    <mergeCell ref="I127:I129"/>
    <mergeCell ref="J127:J129"/>
    <mergeCell ref="I125:I126"/>
    <mergeCell ref="J125:J126"/>
    <mergeCell ref="X125:X126"/>
    <mergeCell ref="Y125:Y126"/>
    <mergeCell ref="A127:A129"/>
    <mergeCell ref="B127:B129"/>
    <mergeCell ref="D127:D129"/>
    <mergeCell ref="E127:E129"/>
    <mergeCell ref="F127:F129"/>
    <mergeCell ref="G127:G129"/>
    <mergeCell ref="A125:A126"/>
    <mergeCell ref="D125:D126"/>
    <mergeCell ref="E125:E126"/>
    <mergeCell ref="F125:F126"/>
    <mergeCell ref="G125:G126"/>
    <mergeCell ref="H125:H126"/>
    <mergeCell ref="Y127:Y129"/>
    <mergeCell ref="K127:K129"/>
    <mergeCell ref="L127:L129"/>
    <mergeCell ref="X127:X129"/>
    <mergeCell ref="I117:I119"/>
    <mergeCell ref="J117:J119"/>
    <mergeCell ref="K117:K119"/>
    <mergeCell ref="L117:L119"/>
    <mergeCell ref="X117:X119"/>
    <mergeCell ref="Y117:Y119"/>
    <mergeCell ref="M114:M116"/>
    <mergeCell ref="X114:X116"/>
    <mergeCell ref="Y114:Y116"/>
    <mergeCell ref="I114:I116"/>
    <mergeCell ref="J114:J116"/>
    <mergeCell ref="K114:K116"/>
    <mergeCell ref="L114:L116"/>
    <mergeCell ref="A117:A119"/>
    <mergeCell ref="B117:B119"/>
    <mergeCell ref="D117:D119"/>
    <mergeCell ref="E117:E119"/>
    <mergeCell ref="F117:F119"/>
    <mergeCell ref="G117:G119"/>
    <mergeCell ref="H117:H119"/>
    <mergeCell ref="G114:G116"/>
    <mergeCell ref="H114:H116"/>
    <mergeCell ref="H111:H112"/>
    <mergeCell ref="I111:I112"/>
    <mergeCell ref="J111:J112"/>
    <mergeCell ref="K111:K112"/>
    <mergeCell ref="L111:L112"/>
    <mergeCell ref="A114:A116"/>
    <mergeCell ref="B114:B116"/>
    <mergeCell ref="D114:D116"/>
    <mergeCell ref="E114:E116"/>
    <mergeCell ref="F114:F116"/>
    <mergeCell ref="A111:A112"/>
    <mergeCell ref="B111:B112"/>
    <mergeCell ref="D111:D112"/>
    <mergeCell ref="E111:E112"/>
    <mergeCell ref="F111:F112"/>
    <mergeCell ref="G111:G112"/>
    <mergeCell ref="H108:H110"/>
    <mergeCell ref="I108:I110"/>
    <mergeCell ref="J108:J110"/>
    <mergeCell ref="K108:K110"/>
    <mergeCell ref="L108:L110"/>
    <mergeCell ref="M108:M110"/>
    <mergeCell ref="A108:A110"/>
    <mergeCell ref="B108:B110"/>
    <mergeCell ref="D108:D110"/>
    <mergeCell ref="E108:E110"/>
    <mergeCell ref="F108:F110"/>
    <mergeCell ref="G108:G110"/>
    <mergeCell ref="I105:I107"/>
    <mergeCell ref="J105:J107"/>
    <mergeCell ref="K105:K107"/>
    <mergeCell ref="L105:L107"/>
    <mergeCell ref="X105:X107"/>
    <mergeCell ref="Y105:Y107"/>
    <mergeCell ref="A105:A107"/>
    <mergeCell ref="D105:D107"/>
    <mergeCell ref="E105:E107"/>
    <mergeCell ref="F105:F107"/>
    <mergeCell ref="G105:G107"/>
    <mergeCell ref="H105:H107"/>
    <mergeCell ref="M102:M104"/>
    <mergeCell ref="N102:N104"/>
    <mergeCell ref="O102:O104"/>
    <mergeCell ref="P102:P104"/>
    <mergeCell ref="T102:T104"/>
    <mergeCell ref="V102:V104"/>
    <mergeCell ref="G102:G104"/>
    <mergeCell ref="H102:H104"/>
    <mergeCell ref="I102:I104"/>
    <mergeCell ref="J102:J104"/>
    <mergeCell ref="K102:K104"/>
    <mergeCell ref="L102:L104"/>
    <mergeCell ref="Q102:Q104"/>
    <mergeCell ref="R102:R104"/>
    <mergeCell ref="S102:S104"/>
    <mergeCell ref="A102:A104"/>
    <mergeCell ref="B102:B104"/>
    <mergeCell ref="C102:C104"/>
    <mergeCell ref="D102:D104"/>
    <mergeCell ref="E102:E104"/>
    <mergeCell ref="F102:F104"/>
    <mergeCell ref="I98:I100"/>
    <mergeCell ref="J98:J100"/>
    <mergeCell ref="K98:K100"/>
    <mergeCell ref="L98:L100"/>
    <mergeCell ref="X98:X100"/>
    <mergeCell ref="Y98:Y100"/>
    <mergeCell ref="A98:A100"/>
    <mergeCell ref="D98:D100"/>
    <mergeCell ref="E98:E100"/>
    <mergeCell ref="F98:F100"/>
    <mergeCell ref="G98:G100"/>
    <mergeCell ref="H98:H100"/>
    <mergeCell ref="B98:B100"/>
    <mergeCell ref="I74:I76"/>
    <mergeCell ref="J74:J76"/>
    <mergeCell ref="K74:K76"/>
    <mergeCell ref="L74:L76"/>
    <mergeCell ref="X74:X76"/>
    <mergeCell ref="Y74:Y76"/>
    <mergeCell ref="A74:A76"/>
    <mergeCell ref="D74:D76"/>
    <mergeCell ref="E74:E76"/>
    <mergeCell ref="F74:F76"/>
    <mergeCell ref="G74:G76"/>
    <mergeCell ref="H74:H76"/>
    <mergeCell ref="B74:B76"/>
    <mergeCell ref="H72:H73"/>
    <mergeCell ref="I72:I73"/>
    <mergeCell ref="J72:J73"/>
    <mergeCell ref="K72:K73"/>
    <mergeCell ref="L72:L73"/>
    <mergeCell ref="M72:M73"/>
    <mergeCell ref="I69:I71"/>
    <mergeCell ref="J69:J71"/>
    <mergeCell ref="K69:K71"/>
    <mergeCell ref="L69:L71"/>
    <mergeCell ref="M69:M71"/>
    <mergeCell ref="H69:H71"/>
    <mergeCell ref="A72:A73"/>
    <mergeCell ref="D72:D73"/>
    <mergeCell ref="E72:E73"/>
    <mergeCell ref="F72:F73"/>
    <mergeCell ref="G72:G73"/>
    <mergeCell ref="A69:A71"/>
    <mergeCell ref="D69:D71"/>
    <mergeCell ref="E69:E71"/>
    <mergeCell ref="F69:F71"/>
    <mergeCell ref="G69:G71"/>
    <mergeCell ref="I64:I68"/>
    <mergeCell ref="J64:J68"/>
    <mergeCell ref="K64:K65"/>
    <mergeCell ref="L64:L65"/>
    <mergeCell ref="M64:M65"/>
    <mergeCell ref="K66:K68"/>
    <mergeCell ref="L66:L68"/>
    <mergeCell ref="M66:M68"/>
    <mergeCell ref="A64:A68"/>
    <mergeCell ref="D64:D68"/>
    <mergeCell ref="E64:E68"/>
    <mergeCell ref="F64:F68"/>
    <mergeCell ref="G64:G68"/>
    <mergeCell ref="H64:H68"/>
    <mergeCell ref="I58:I62"/>
    <mergeCell ref="J58:J62"/>
    <mergeCell ref="K58:K59"/>
    <mergeCell ref="L58:L62"/>
    <mergeCell ref="M58:M62"/>
    <mergeCell ref="K60:K62"/>
    <mergeCell ref="K54:K56"/>
    <mergeCell ref="L54:L56"/>
    <mergeCell ref="X54:X56"/>
    <mergeCell ref="Y54:Y56"/>
    <mergeCell ref="A58:A62"/>
    <mergeCell ref="D58:D62"/>
    <mergeCell ref="E58:E62"/>
    <mergeCell ref="F58:F62"/>
    <mergeCell ref="G58:G62"/>
    <mergeCell ref="H58:H62"/>
    <mergeCell ref="Y51:Y53"/>
    <mergeCell ref="A54:A56"/>
    <mergeCell ref="B54:B56"/>
    <mergeCell ref="D54:D56"/>
    <mergeCell ref="E54:E56"/>
    <mergeCell ref="F54:F56"/>
    <mergeCell ref="G54:G56"/>
    <mergeCell ref="H54:H56"/>
    <mergeCell ref="I54:I56"/>
    <mergeCell ref="J54:J56"/>
    <mergeCell ref="H51:H53"/>
    <mergeCell ref="I51:I53"/>
    <mergeCell ref="J51:J53"/>
    <mergeCell ref="K51:K53"/>
    <mergeCell ref="L51:L53"/>
    <mergeCell ref="X51:X53"/>
    <mergeCell ref="A51:A53"/>
    <mergeCell ref="B51:B53"/>
    <mergeCell ref="D51:D53"/>
    <mergeCell ref="E51:E53"/>
    <mergeCell ref="F51:F53"/>
    <mergeCell ref="G51:G53"/>
    <mergeCell ref="H48:H49"/>
    <mergeCell ref="I48:I49"/>
    <mergeCell ref="J48:J49"/>
    <mergeCell ref="K48:K49"/>
    <mergeCell ref="L48:L49"/>
    <mergeCell ref="M48:M49"/>
    <mergeCell ref="A48:A49"/>
    <mergeCell ref="B48:B49"/>
    <mergeCell ref="D48:D49"/>
    <mergeCell ref="E48:E49"/>
    <mergeCell ref="F48:F49"/>
    <mergeCell ref="G48:G49"/>
    <mergeCell ref="Z43:Z44"/>
    <mergeCell ref="A46:A47"/>
    <mergeCell ref="B46:B47"/>
    <mergeCell ref="D46:D47"/>
    <mergeCell ref="G46:G47"/>
    <mergeCell ref="U46:U47"/>
    <mergeCell ref="A40:A41"/>
    <mergeCell ref="B40:B41"/>
    <mergeCell ref="D40:D41"/>
    <mergeCell ref="E40:E41"/>
    <mergeCell ref="F40:F41"/>
    <mergeCell ref="M40:M41"/>
    <mergeCell ref="X42:X44"/>
    <mergeCell ref="Y42:Y44"/>
    <mergeCell ref="A43:A44"/>
    <mergeCell ref="G43:G44"/>
    <mergeCell ref="W43:W44"/>
    <mergeCell ref="G40:G41"/>
    <mergeCell ref="H40:H41"/>
    <mergeCell ref="I40:I41"/>
    <mergeCell ref="J40:J41"/>
    <mergeCell ref="K40:K41"/>
    <mergeCell ref="L40:L41"/>
    <mergeCell ref="X23:X26"/>
    <mergeCell ref="Y23:Y26"/>
    <mergeCell ref="A36:A37"/>
    <mergeCell ref="B36:B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A20:A21"/>
    <mergeCell ref="B20:B21"/>
    <mergeCell ref="D20:D21"/>
    <mergeCell ref="E20:E21"/>
    <mergeCell ref="F20:F21"/>
    <mergeCell ref="G20:G21"/>
    <mergeCell ref="U20:U21"/>
    <mergeCell ref="A23:A26"/>
    <mergeCell ref="D23:D26"/>
    <mergeCell ref="E23:E26"/>
    <mergeCell ref="F23:F26"/>
    <mergeCell ref="G23:G26"/>
    <mergeCell ref="H23:H26"/>
    <mergeCell ref="I23:I26"/>
    <mergeCell ref="J23:J26"/>
    <mergeCell ref="K23:K26"/>
    <mergeCell ref="J11:J13"/>
    <mergeCell ref="L11:L13"/>
    <mergeCell ref="M11:M13"/>
    <mergeCell ref="W11:W13"/>
    <mergeCell ref="A15:A16"/>
    <mergeCell ref="B15:B16"/>
    <mergeCell ref="D15:D16"/>
    <mergeCell ref="E15:E16"/>
    <mergeCell ref="F15:F16"/>
    <mergeCell ref="G15:G16"/>
    <mergeCell ref="H15:H16"/>
    <mergeCell ref="I15:I16"/>
    <mergeCell ref="J15:J16"/>
    <mergeCell ref="L15:L16"/>
    <mergeCell ref="M15:M16"/>
    <mergeCell ref="A11:A13"/>
    <mergeCell ref="B11:B12"/>
    <mergeCell ref="D11:D13"/>
    <mergeCell ref="E11:E13"/>
    <mergeCell ref="F11:F13"/>
    <mergeCell ref="G11:G13"/>
    <mergeCell ref="H11:H13"/>
    <mergeCell ref="I11:I13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H9:H10"/>
    <mergeCell ref="I9:I10"/>
    <mergeCell ref="L6:L8"/>
    <mergeCell ref="M6:M8"/>
    <mergeCell ref="N6:T6"/>
    <mergeCell ref="N7:N8"/>
    <mergeCell ref="O7:O8"/>
    <mergeCell ref="P7:P8"/>
    <mergeCell ref="T7:T8"/>
    <mergeCell ref="X9:X10"/>
    <mergeCell ref="Y9:Y10"/>
    <mergeCell ref="R7:R8"/>
    <mergeCell ref="S7:S8"/>
    <mergeCell ref="A1:M1"/>
    <mergeCell ref="N1:W4"/>
    <mergeCell ref="X1:Y4"/>
    <mergeCell ref="Z1:Z8"/>
    <mergeCell ref="A2:M3"/>
    <mergeCell ref="A4:M5"/>
    <mergeCell ref="N5:T5"/>
    <mergeCell ref="U5:U8"/>
    <mergeCell ref="V5:V8"/>
    <mergeCell ref="W5:W8"/>
    <mergeCell ref="Q7:Q8"/>
    <mergeCell ref="X5:X8"/>
    <mergeCell ref="Y5:Y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</mergeCells>
  <conditionalFormatting sqref="N9:O277 T9:T18 T20:T277">
    <cfRule type="containsBlanks" dxfId="7" priority="7">
      <formula>LEN(TRIM(N9))=0</formula>
    </cfRule>
  </conditionalFormatting>
  <conditionalFormatting sqref="P9:P277">
    <cfRule type="containsBlanks" dxfId="6" priority="6">
      <formula>LEN(TRIM(P9))=0</formula>
    </cfRule>
  </conditionalFormatting>
  <conditionalFormatting sqref="Q9:Q277 T19">
    <cfRule type="containsBlanks" dxfId="5" priority="5">
      <formula>LEN(TRIM(Q9))=0</formula>
    </cfRule>
  </conditionalFormatting>
  <conditionalFormatting sqref="R9:R18 R20:R277">
    <cfRule type="containsBlanks" dxfId="4" priority="4">
      <formula>LEN(TRIM(R9))=0</formula>
    </cfRule>
  </conditionalFormatting>
  <conditionalFormatting sqref="R19">
    <cfRule type="containsBlanks" dxfId="3" priority="3">
      <formula>LEN(TRIM(R19))=0</formula>
    </cfRule>
  </conditionalFormatting>
  <conditionalFormatting sqref="S9:S18 S20:S277">
    <cfRule type="containsBlanks" dxfId="2" priority="2">
      <formula>LEN(TRIM(S9))=0</formula>
    </cfRule>
  </conditionalFormatting>
  <conditionalFormatting sqref="S19">
    <cfRule type="containsBlanks" dxfId="1" priority="1">
      <formula>LEN(TRIM(S19))=0</formula>
    </cfRule>
  </conditionalFormatting>
  <hyperlinks>
    <hyperlink ref="V5:V8" r:id="rId1" display="IOC Sea Level Monitoring Facility "/>
    <hyperlink ref="A17" r:id="rId2"/>
    <hyperlink ref="A18" r:id="rId3"/>
    <hyperlink ref="A19" r:id="rId4"/>
    <hyperlink ref="A20:A21" r:id="rId5" display="DART 41425"/>
    <hyperlink ref="A22" r:id="rId6"/>
    <hyperlink ref="A46:A47" r:id="rId7" display="DART 42407"/>
    <hyperlink ref="A140" r:id="rId8"/>
    <hyperlink ref="A138:A139" r:id="rId9" display="DART 42409"/>
    <hyperlink ref="A141" r:id="rId10"/>
    <hyperlink ref="A239:A240" r:id="rId11" display="DART  41420"/>
    <hyperlink ref="A237:A238" r:id="rId12" display="DART 41421"/>
    <hyperlink ref="B9:B10" r:id="rId13" display="blow"/>
    <hyperlink ref="B11:B12" r:id="rId14" display="barb"/>
    <hyperlink ref="B13" r:id="rId15"/>
    <hyperlink ref="B14" r:id="rId16"/>
    <hyperlink ref="B15:B16" r:id="rId17" display="oran"/>
    <hyperlink ref="B23" r:id="rId18"/>
    <hyperlink ref="B31" r:id="rId19"/>
    <hyperlink ref="B32" r:id="rId20"/>
    <hyperlink ref="B36:B37" r:id="rId21" display="cabc"/>
    <hyperlink ref="B40:B41" r:id="rId22" display="pobe"/>
    <hyperlink ref="B42" r:id="rId23"/>
    <hyperlink ref="B43" r:id="rId24"/>
    <hyperlink ref="B44" r:id="rId25"/>
    <hyperlink ref="B45" r:id="rId26"/>
    <hyperlink ref="B48:B49" r:id="rId27" display="geor "/>
    <hyperlink ref="B50" r:id="rId28"/>
    <hyperlink ref="B51:B53" r:id="rId29" display="sana"/>
    <hyperlink ref="B54:B56" r:id="rId30" display="sama"/>
    <hyperlink ref="B164" r:id="rId31"/>
    <hyperlink ref="B165" r:id="rId32"/>
    <hyperlink ref="B166" r:id="rId33"/>
    <hyperlink ref="B167" r:id="rId34"/>
    <hyperlink ref="B170:B171" r:id="rId35" display="ptro"/>
    <hyperlink ref="B178" r:id="rId36"/>
  </hyperlinks>
  <pageMargins left="0.7" right="0.7" top="0.75" bottom="0.75" header="0.3" footer="0.3"/>
  <drawing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>
    <pageSetUpPr fitToPage="1"/>
  </sheetPr>
  <dimension ref="A1:Z1000"/>
  <sheetViews>
    <sheetView workbookViewId="0"/>
  </sheetViews>
  <sheetFormatPr defaultColWidth="14.42578125" defaultRowHeight="15" customHeight="1" x14ac:dyDescent="0.25"/>
  <cols>
    <col min="1" max="1" width="28.7109375" customWidth="1"/>
    <col min="2" max="2" width="14.7109375" customWidth="1"/>
    <col min="3" max="3" width="15" customWidth="1"/>
    <col min="4" max="4" width="20.85546875" customWidth="1"/>
    <col min="5" max="5" width="43.28515625" hidden="1" customWidth="1"/>
    <col min="6" max="6" width="20.28515625" hidden="1" customWidth="1"/>
    <col min="7" max="7" width="15.28515625" hidden="1" customWidth="1"/>
    <col min="8" max="8" width="19.7109375" hidden="1" customWidth="1"/>
    <col min="9" max="9" width="13.28515625" hidden="1" customWidth="1"/>
    <col min="10" max="10" width="12.28515625" hidden="1" customWidth="1"/>
    <col min="11" max="12" width="14.42578125" customWidth="1"/>
  </cols>
  <sheetData>
    <row r="1" spans="1:26" ht="28.5" customHeight="1" x14ac:dyDescent="0.25">
      <c r="A1" s="75" t="s">
        <v>6</v>
      </c>
      <c r="B1" s="76" t="s">
        <v>7</v>
      </c>
      <c r="C1" s="77" t="s">
        <v>8</v>
      </c>
      <c r="D1" s="78" t="s">
        <v>12</v>
      </c>
      <c r="E1" s="76" t="s">
        <v>13</v>
      </c>
      <c r="F1" s="77" t="s">
        <v>14</v>
      </c>
      <c r="G1" s="77" t="s">
        <v>15</v>
      </c>
      <c r="H1" s="79" t="s">
        <v>16</v>
      </c>
      <c r="I1" s="80" t="s">
        <v>17</v>
      </c>
      <c r="J1" s="78" t="s">
        <v>18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hidden="1" customHeight="1" x14ac:dyDescent="0.25">
      <c r="A2" s="65" t="s">
        <v>24</v>
      </c>
      <c r="B2" s="2" t="s">
        <v>25</v>
      </c>
      <c r="C2" s="3" t="s">
        <v>26</v>
      </c>
      <c r="D2" s="81" t="s">
        <v>28</v>
      </c>
      <c r="E2" s="2" t="s">
        <v>29</v>
      </c>
      <c r="F2" s="5" t="s">
        <v>30</v>
      </c>
      <c r="G2" s="6"/>
      <c r="H2" s="6" t="s">
        <v>31</v>
      </c>
      <c r="I2" s="7">
        <v>5</v>
      </c>
      <c r="J2" s="8">
        <v>1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idden="1" x14ac:dyDescent="0.25">
      <c r="A3" s="82"/>
      <c r="B3" s="83"/>
      <c r="C3" s="9" t="s">
        <v>32</v>
      </c>
      <c r="D3" s="84"/>
      <c r="E3" s="83"/>
      <c r="F3" s="17"/>
      <c r="G3" s="17"/>
      <c r="H3" s="17"/>
      <c r="I3" s="17"/>
      <c r="J3" s="8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hidden="1" customHeight="1" x14ac:dyDescent="0.25">
      <c r="A4" s="57" t="s">
        <v>33</v>
      </c>
      <c r="B4" s="16" t="s">
        <v>34</v>
      </c>
      <c r="C4" s="66" t="s">
        <v>35</v>
      </c>
      <c r="D4" s="86" t="s">
        <v>28</v>
      </c>
      <c r="E4" s="12" t="s">
        <v>37</v>
      </c>
      <c r="F4" s="10" t="s">
        <v>38</v>
      </c>
      <c r="G4" s="10"/>
      <c r="H4" s="13" t="s">
        <v>39</v>
      </c>
      <c r="I4" s="14">
        <v>6</v>
      </c>
      <c r="J4" s="15">
        <v>1</v>
      </c>
      <c r="K4" s="1"/>
      <c r="L4" s="1" t="s">
        <v>26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hidden="1" customHeight="1" x14ac:dyDescent="0.25">
      <c r="A5" s="82"/>
      <c r="B5" s="16" t="s">
        <v>41</v>
      </c>
      <c r="C5" s="17"/>
      <c r="D5" s="84"/>
      <c r="E5" s="83"/>
      <c r="F5" s="17"/>
      <c r="G5" s="17"/>
      <c r="H5" s="13" t="s">
        <v>42</v>
      </c>
      <c r="I5" s="17"/>
      <c r="J5" s="8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25">
      <c r="A6" s="18" t="s">
        <v>43</v>
      </c>
      <c r="B6" s="16" t="s">
        <v>44</v>
      </c>
      <c r="C6" s="9" t="s">
        <v>45</v>
      </c>
      <c r="D6" s="87" t="s">
        <v>46</v>
      </c>
      <c r="E6" s="20" t="s">
        <v>47</v>
      </c>
      <c r="F6" s="9">
        <v>14022214</v>
      </c>
      <c r="G6" s="9"/>
      <c r="H6" s="9"/>
      <c r="I6" s="9"/>
      <c r="J6" s="21"/>
      <c r="K6" s="1"/>
      <c r="L6" s="1" t="s">
        <v>35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57" t="s">
        <v>48</v>
      </c>
      <c r="B7" s="12" t="s">
        <v>49</v>
      </c>
      <c r="C7" s="22" t="s">
        <v>65</v>
      </c>
      <c r="D7" s="86" t="s">
        <v>28</v>
      </c>
      <c r="E7" s="88" t="s">
        <v>51</v>
      </c>
      <c r="F7" s="89" t="s">
        <v>52</v>
      </c>
      <c r="G7" s="89"/>
      <c r="H7" s="10" t="s">
        <v>53</v>
      </c>
      <c r="I7" s="89">
        <v>5</v>
      </c>
      <c r="J7" s="90">
        <v>1</v>
      </c>
      <c r="K7" s="1"/>
      <c r="L7" s="1" t="s">
        <v>83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hidden="1" customHeight="1" x14ac:dyDescent="0.25">
      <c r="A8" s="82"/>
      <c r="B8" s="83"/>
      <c r="C8" s="22" t="s">
        <v>26</v>
      </c>
      <c r="D8" s="84"/>
      <c r="E8" s="83"/>
      <c r="F8" s="17"/>
      <c r="G8" s="17"/>
      <c r="H8" s="67"/>
      <c r="I8" s="17"/>
      <c r="J8" s="91"/>
      <c r="K8" s="1"/>
      <c r="L8" s="1" t="s">
        <v>70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hidden="1" customHeight="1" x14ac:dyDescent="0.25">
      <c r="A9" s="18" t="s">
        <v>54</v>
      </c>
      <c r="B9" s="20"/>
      <c r="C9" s="9"/>
      <c r="D9" s="87" t="s">
        <v>46</v>
      </c>
      <c r="E9" s="20" t="s">
        <v>56</v>
      </c>
      <c r="F9" s="9"/>
      <c r="G9" s="9"/>
      <c r="H9" s="67"/>
      <c r="I9" s="9"/>
      <c r="J9" s="2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hidden="1" customHeight="1" x14ac:dyDescent="0.25">
      <c r="A10" s="18" t="s">
        <v>58</v>
      </c>
      <c r="B10" s="20"/>
      <c r="C10" s="9"/>
      <c r="D10" s="87" t="s">
        <v>28</v>
      </c>
      <c r="E10" s="20" t="s">
        <v>56</v>
      </c>
      <c r="F10" s="9"/>
      <c r="G10" s="9"/>
      <c r="H10" s="67"/>
      <c r="I10" s="9"/>
      <c r="J10" s="2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hidden="1" customHeight="1" x14ac:dyDescent="0.25">
      <c r="A11" s="18" t="s">
        <v>60</v>
      </c>
      <c r="B11" s="20"/>
      <c r="C11" s="9"/>
      <c r="D11" s="87" t="s">
        <v>62</v>
      </c>
      <c r="E11" s="20" t="s">
        <v>56</v>
      </c>
      <c r="F11" s="9"/>
      <c r="G11" s="9"/>
      <c r="H11" s="17"/>
      <c r="I11" s="9"/>
      <c r="J11" s="2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57" t="s">
        <v>63</v>
      </c>
      <c r="B12" s="12" t="s">
        <v>64</v>
      </c>
      <c r="C12" s="9" t="s">
        <v>65</v>
      </c>
      <c r="D12" s="11" t="s">
        <v>28</v>
      </c>
      <c r="E12" s="23" t="s">
        <v>67</v>
      </c>
      <c r="F12" s="14" t="s">
        <v>68</v>
      </c>
      <c r="G12" s="14">
        <v>211</v>
      </c>
      <c r="H12" s="14" t="s">
        <v>69</v>
      </c>
      <c r="I12" s="9">
        <v>10</v>
      </c>
      <c r="J12" s="21">
        <v>1</v>
      </c>
      <c r="K12" s="1"/>
      <c r="L12" s="1" t="s">
        <v>195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hidden="1" customHeight="1" x14ac:dyDescent="0.25">
      <c r="A13" s="92"/>
      <c r="B13" s="69"/>
      <c r="C13" s="9" t="s">
        <v>26</v>
      </c>
      <c r="D13" s="93"/>
      <c r="E13" s="69"/>
      <c r="F13" s="67"/>
      <c r="G13" s="67"/>
      <c r="H13" s="67"/>
      <c r="I13" s="9">
        <v>10</v>
      </c>
      <c r="J13" s="21">
        <v>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hidden="1" customHeight="1" x14ac:dyDescent="0.25">
      <c r="A14" s="92"/>
      <c r="B14" s="69"/>
      <c r="C14" s="9" t="s">
        <v>32</v>
      </c>
      <c r="D14" s="93"/>
      <c r="E14" s="69"/>
      <c r="F14" s="67"/>
      <c r="G14" s="67"/>
      <c r="H14" s="67"/>
      <c r="I14" s="9">
        <v>5</v>
      </c>
      <c r="J14" s="21">
        <v>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hidden="1" customHeight="1" x14ac:dyDescent="0.25">
      <c r="A15" s="82"/>
      <c r="B15" s="83"/>
      <c r="C15" s="9" t="s">
        <v>70</v>
      </c>
      <c r="D15" s="94"/>
      <c r="E15" s="83"/>
      <c r="F15" s="17"/>
      <c r="G15" s="17"/>
      <c r="H15" s="17"/>
      <c r="I15" s="9">
        <v>2</v>
      </c>
      <c r="J15" s="21">
        <v>5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hidden="1" customHeight="1" x14ac:dyDescent="0.25">
      <c r="A16" s="18" t="s">
        <v>71</v>
      </c>
      <c r="B16" s="16"/>
      <c r="C16" s="22"/>
      <c r="D16" s="87" t="s">
        <v>72</v>
      </c>
      <c r="E16" s="24" t="s">
        <v>73</v>
      </c>
      <c r="F16" s="25" t="s">
        <v>74</v>
      </c>
      <c r="G16" s="25">
        <v>12</v>
      </c>
      <c r="H16" s="25"/>
      <c r="I16" s="25"/>
      <c r="J16" s="2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.75" hidden="1" customHeight="1" x14ac:dyDescent="0.25">
      <c r="A17" s="18" t="s">
        <v>75</v>
      </c>
      <c r="B17" s="16"/>
      <c r="C17" s="22"/>
      <c r="D17" s="87" t="s">
        <v>72</v>
      </c>
      <c r="E17" s="16" t="s">
        <v>73</v>
      </c>
      <c r="F17" s="22" t="s">
        <v>76</v>
      </c>
      <c r="G17" s="22"/>
      <c r="H17" s="22"/>
      <c r="I17" s="22"/>
      <c r="J17" s="2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8" hidden="1" customHeight="1" x14ac:dyDescent="0.25">
      <c r="A18" s="18" t="s">
        <v>77</v>
      </c>
      <c r="B18" s="16"/>
      <c r="C18" s="22"/>
      <c r="D18" s="87" t="s">
        <v>72</v>
      </c>
      <c r="E18" s="24" t="s">
        <v>78</v>
      </c>
      <c r="F18" s="25" t="s">
        <v>79</v>
      </c>
      <c r="G18" s="25"/>
      <c r="H18" s="25"/>
      <c r="I18" s="25"/>
      <c r="J18" s="26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hidden="1" customHeight="1" x14ac:dyDescent="0.25">
      <c r="A19" s="18" t="s">
        <v>80</v>
      </c>
      <c r="B19" s="16"/>
      <c r="C19" s="22"/>
      <c r="D19" s="87" t="s">
        <v>72</v>
      </c>
      <c r="E19" s="24" t="s">
        <v>73</v>
      </c>
      <c r="F19" s="25"/>
      <c r="G19" s="25"/>
      <c r="H19" s="25"/>
      <c r="I19" s="25"/>
      <c r="J19" s="2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8.25" hidden="1" customHeight="1" x14ac:dyDescent="0.25">
      <c r="A20" s="18" t="s">
        <v>81</v>
      </c>
      <c r="B20" s="20" t="s">
        <v>82</v>
      </c>
      <c r="C20" s="9" t="s">
        <v>83</v>
      </c>
      <c r="D20" s="87" t="s">
        <v>46</v>
      </c>
      <c r="E20" s="28" t="s">
        <v>85</v>
      </c>
      <c r="F20" s="13">
        <v>14004206</v>
      </c>
      <c r="G20" s="13"/>
      <c r="H20" s="13"/>
      <c r="I20" s="13">
        <v>60</v>
      </c>
      <c r="J20" s="29">
        <v>6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6.25" hidden="1" customHeight="1" x14ac:dyDescent="0.25">
      <c r="A21" s="18" t="s">
        <v>86</v>
      </c>
      <c r="B21" s="20" t="s">
        <v>87</v>
      </c>
      <c r="C21" s="9" t="s">
        <v>26</v>
      </c>
      <c r="D21" s="87" t="s">
        <v>28</v>
      </c>
      <c r="E21" s="20" t="s">
        <v>88</v>
      </c>
      <c r="F21" s="9" t="s">
        <v>89</v>
      </c>
      <c r="G21" s="9"/>
      <c r="H21" s="9" t="s">
        <v>90</v>
      </c>
      <c r="I21" s="9">
        <v>5</v>
      </c>
      <c r="J21" s="21">
        <v>1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hidden="1" customHeight="1" x14ac:dyDescent="0.25">
      <c r="A22" s="18" t="s">
        <v>91</v>
      </c>
      <c r="B22" s="16"/>
      <c r="C22" s="22"/>
      <c r="D22" s="87" t="s">
        <v>72</v>
      </c>
      <c r="E22" s="16" t="s">
        <v>92</v>
      </c>
      <c r="F22" s="22"/>
      <c r="G22" s="22"/>
      <c r="H22" s="22"/>
      <c r="I22" s="22"/>
      <c r="J22" s="2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hidden="1" customHeight="1" x14ac:dyDescent="0.25">
      <c r="A23" s="18" t="s">
        <v>93</v>
      </c>
      <c r="B23" s="20"/>
      <c r="C23" s="9"/>
      <c r="D23" s="87" t="s">
        <v>94</v>
      </c>
      <c r="E23" s="20" t="s">
        <v>92</v>
      </c>
      <c r="F23" s="9"/>
      <c r="G23" s="9"/>
      <c r="H23" s="9"/>
      <c r="I23" s="9"/>
      <c r="J23" s="2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hidden="1" customHeight="1" x14ac:dyDescent="0.25">
      <c r="A24" s="18" t="s">
        <v>95</v>
      </c>
      <c r="B24" s="20"/>
      <c r="C24" s="9"/>
      <c r="D24" s="87" t="s">
        <v>96</v>
      </c>
      <c r="E24" s="20" t="s">
        <v>92</v>
      </c>
      <c r="F24" s="9"/>
      <c r="G24" s="9"/>
      <c r="H24" s="9"/>
      <c r="I24" s="9"/>
      <c r="J24" s="2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hidden="1" customHeight="1" x14ac:dyDescent="0.25">
      <c r="A25" s="57" t="s">
        <v>97</v>
      </c>
      <c r="B25" s="12" t="s">
        <v>98</v>
      </c>
      <c r="C25" s="9" t="s">
        <v>26</v>
      </c>
      <c r="D25" s="86" t="s">
        <v>46</v>
      </c>
      <c r="E25" s="23" t="s">
        <v>100</v>
      </c>
      <c r="F25" s="10"/>
      <c r="G25" s="10"/>
      <c r="H25" s="10" t="s">
        <v>101</v>
      </c>
      <c r="I25" s="10">
        <v>5</v>
      </c>
      <c r="J25" s="30">
        <v>1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25">
      <c r="A26" s="82"/>
      <c r="B26" s="83"/>
      <c r="C26" s="9" t="s">
        <v>65</v>
      </c>
      <c r="D26" s="84"/>
      <c r="E26" s="83"/>
      <c r="F26" s="17"/>
      <c r="G26" s="17"/>
      <c r="H26" s="17"/>
      <c r="I26" s="17"/>
      <c r="J26" s="9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hidden="1" customHeight="1" x14ac:dyDescent="0.25">
      <c r="A27" s="18" t="s">
        <v>102</v>
      </c>
      <c r="B27" s="20"/>
      <c r="C27" s="9"/>
      <c r="D27" s="87" t="s">
        <v>103</v>
      </c>
      <c r="E27" s="28" t="s">
        <v>104</v>
      </c>
      <c r="F27" s="9"/>
      <c r="G27" s="9"/>
      <c r="H27" s="9"/>
      <c r="I27" s="9"/>
      <c r="J27" s="2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hidden="1" customHeight="1" x14ac:dyDescent="0.25">
      <c r="A28" s="18" t="s">
        <v>99</v>
      </c>
      <c r="B28" s="20"/>
      <c r="C28" s="9"/>
      <c r="D28" s="87" t="s">
        <v>46</v>
      </c>
      <c r="E28" s="20" t="s">
        <v>105</v>
      </c>
      <c r="F28" s="9" t="s">
        <v>106</v>
      </c>
      <c r="G28" s="9"/>
      <c r="H28" s="9"/>
      <c r="I28" s="9"/>
      <c r="J28" s="2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hidden="1" customHeight="1" x14ac:dyDescent="0.25">
      <c r="A29" s="57" t="s">
        <v>107</v>
      </c>
      <c r="B29" s="88" t="s">
        <v>108</v>
      </c>
      <c r="C29" s="22" t="s">
        <v>26</v>
      </c>
      <c r="D29" s="86" t="s">
        <v>28</v>
      </c>
      <c r="E29" s="88" t="s">
        <v>110</v>
      </c>
      <c r="F29" s="89" t="s">
        <v>111</v>
      </c>
      <c r="G29" s="89"/>
      <c r="H29" s="89" t="s">
        <v>101</v>
      </c>
      <c r="I29" s="89">
        <v>5</v>
      </c>
      <c r="J29" s="41">
        <v>1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hidden="1" customHeight="1" x14ac:dyDescent="0.25">
      <c r="A30" s="82"/>
      <c r="B30" s="83"/>
      <c r="C30" s="22" t="s">
        <v>32</v>
      </c>
      <c r="D30" s="84"/>
      <c r="E30" s="83"/>
      <c r="F30" s="17"/>
      <c r="G30" s="17"/>
      <c r="H30" s="17"/>
      <c r="I30" s="17"/>
      <c r="J30" s="9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hidden="1" customHeight="1" x14ac:dyDescent="0.25">
      <c r="A31" s="18" t="s">
        <v>112</v>
      </c>
      <c r="B31" s="20" t="s">
        <v>113</v>
      </c>
      <c r="C31" s="9" t="s">
        <v>35</v>
      </c>
      <c r="D31" s="96" t="s">
        <v>46</v>
      </c>
      <c r="E31" s="20" t="s">
        <v>115</v>
      </c>
      <c r="F31" s="9">
        <v>33573754</v>
      </c>
      <c r="G31" s="9">
        <v>221</v>
      </c>
      <c r="H31" s="9" t="s">
        <v>39</v>
      </c>
      <c r="I31" s="9">
        <v>6</v>
      </c>
      <c r="J31" s="21">
        <v>1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5.25" hidden="1" customHeight="1" x14ac:dyDescent="0.25">
      <c r="A32" s="18" t="s">
        <v>116</v>
      </c>
      <c r="B32" s="20" t="s">
        <v>117</v>
      </c>
      <c r="C32" s="9" t="s">
        <v>83</v>
      </c>
      <c r="D32" s="87" t="s">
        <v>46</v>
      </c>
      <c r="E32" s="28" t="s">
        <v>119</v>
      </c>
      <c r="F32" s="13" t="s">
        <v>120</v>
      </c>
      <c r="G32" s="13"/>
      <c r="H32" s="13" t="s">
        <v>121</v>
      </c>
      <c r="I32" s="13">
        <v>10</v>
      </c>
      <c r="J32" s="29">
        <v>1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hidden="1" customHeight="1" x14ac:dyDescent="0.25">
      <c r="A33" s="18" t="s">
        <v>122</v>
      </c>
      <c r="B33" s="20"/>
      <c r="C33" s="9"/>
      <c r="D33" s="87" t="s">
        <v>46</v>
      </c>
      <c r="E33" s="20" t="s">
        <v>56</v>
      </c>
      <c r="F33" s="9"/>
      <c r="G33" s="9"/>
      <c r="H33" s="9"/>
      <c r="I33" s="9"/>
      <c r="J33" s="2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 x14ac:dyDescent="0.25">
      <c r="A34" s="57" t="s">
        <v>124</v>
      </c>
      <c r="B34" s="12" t="s">
        <v>125</v>
      </c>
      <c r="C34" s="9" t="s">
        <v>26</v>
      </c>
      <c r="D34" s="86" t="s">
        <v>46</v>
      </c>
      <c r="E34" s="23" t="s">
        <v>127</v>
      </c>
      <c r="F34" s="14" t="s">
        <v>128</v>
      </c>
      <c r="G34" s="14"/>
      <c r="H34" s="14" t="s">
        <v>129</v>
      </c>
      <c r="I34" s="14">
        <v>5</v>
      </c>
      <c r="J34" s="31">
        <v>1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82"/>
      <c r="B35" s="83"/>
      <c r="C35" s="9" t="s">
        <v>65</v>
      </c>
      <c r="D35" s="84"/>
      <c r="E35" s="83"/>
      <c r="F35" s="17"/>
      <c r="G35" s="17"/>
      <c r="H35" s="17"/>
      <c r="I35" s="17"/>
      <c r="J35" s="9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6.75" hidden="1" customHeight="1" x14ac:dyDescent="0.25">
      <c r="A36" s="18" t="s">
        <v>130</v>
      </c>
      <c r="B36" s="20" t="s">
        <v>131</v>
      </c>
      <c r="C36" s="9" t="s">
        <v>26</v>
      </c>
      <c r="D36" s="87" t="s">
        <v>46</v>
      </c>
      <c r="E36" s="20" t="s">
        <v>133</v>
      </c>
      <c r="F36" s="9" t="s">
        <v>134</v>
      </c>
      <c r="G36" s="9">
        <v>207</v>
      </c>
      <c r="H36" s="9" t="s">
        <v>135</v>
      </c>
      <c r="I36" s="9"/>
      <c r="J36" s="21">
        <v>60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7" t="s">
        <v>136</v>
      </c>
      <c r="B37" s="12" t="s">
        <v>137</v>
      </c>
      <c r="C37" s="9" t="s">
        <v>65</v>
      </c>
      <c r="D37" s="86" t="s">
        <v>28</v>
      </c>
      <c r="E37" s="12" t="s">
        <v>138</v>
      </c>
      <c r="F37" s="10">
        <v>35418646</v>
      </c>
      <c r="G37" s="10"/>
      <c r="H37" s="14" t="s">
        <v>69</v>
      </c>
      <c r="I37" s="10">
        <v>5</v>
      </c>
      <c r="J37" s="21">
        <v>1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 x14ac:dyDescent="0.25">
      <c r="A38" s="92"/>
      <c r="B38" s="69"/>
      <c r="C38" s="9" t="s">
        <v>26</v>
      </c>
      <c r="D38" s="97"/>
      <c r="E38" s="69"/>
      <c r="F38" s="67"/>
      <c r="G38" s="67"/>
      <c r="H38" s="67"/>
      <c r="I38" s="67"/>
      <c r="J38" s="21">
        <v>1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hidden="1" customHeight="1" x14ac:dyDescent="0.25">
      <c r="A39" s="82"/>
      <c r="B39" s="83"/>
      <c r="C39" s="9" t="s">
        <v>139</v>
      </c>
      <c r="D39" s="84"/>
      <c r="E39" s="83"/>
      <c r="F39" s="17"/>
      <c r="G39" s="17"/>
      <c r="H39" s="17"/>
      <c r="I39" s="17"/>
      <c r="J39" s="29">
        <v>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7" t="s">
        <v>140</v>
      </c>
      <c r="B40" s="12" t="s">
        <v>141</v>
      </c>
      <c r="C40" s="9" t="s">
        <v>65</v>
      </c>
      <c r="D40" s="86" t="s">
        <v>28</v>
      </c>
      <c r="E40" s="12" t="s">
        <v>138</v>
      </c>
      <c r="F40" s="10">
        <v>35419530</v>
      </c>
      <c r="G40" s="10"/>
      <c r="H40" s="14" t="s">
        <v>69</v>
      </c>
      <c r="I40" s="14">
        <v>5</v>
      </c>
      <c r="J40" s="29">
        <v>1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 x14ac:dyDescent="0.25">
      <c r="A41" s="92"/>
      <c r="B41" s="69"/>
      <c r="C41" s="9" t="s">
        <v>26</v>
      </c>
      <c r="D41" s="97"/>
      <c r="E41" s="69"/>
      <c r="F41" s="67"/>
      <c r="G41" s="67"/>
      <c r="H41" s="67"/>
      <c r="I41" s="67"/>
      <c r="J41" s="29">
        <v>1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 x14ac:dyDescent="0.25">
      <c r="A42" s="82"/>
      <c r="B42" s="83"/>
      <c r="C42" s="9" t="s">
        <v>139</v>
      </c>
      <c r="D42" s="84"/>
      <c r="E42" s="83"/>
      <c r="F42" s="17"/>
      <c r="G42" s="17"/>
      <c r="H42" s="17"/>
      <c r="I42" s="17"/>
      <c r="J42" s="29">
        <v>5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2.25" hidden="1" customHeight="1" x14ac:dyDescent="0.25">
      <c r="A43" s="18" t="s">
        <v>142</v>
      </c>
      <c r="B43" s="20"/>
      <c r="C43" s="9"/>
      <c r="D43" s="87" t="s">
        <v>46</v>
      </c>
      <c r="E43" s="20" t="s">
        <v>133</v>
      </c>
      <c r="F43" s="9"/>
      <c r="G43" s="9"/>
      <c r="H43" s="9"/>
      <c r="I43" s="9"/>
      <c r="J43" s="2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hidden="1" customHeight="1" x14ac:dyDescent="0.25">
      <c r="A44" s="57" t="s">
        <v>143</v>
      </c>
      <c r="B44" s="51" t="s">
        <v>144</v>
      </c>
      <c r="C44" s="32" t="s">
        <v>139</v>
      </c>
      <c r="D44" s="86" t="s">
        <v>28</v>
      </c>
      <c r="E44" s="12" t="s">
        <v>145</v>
      </c>
      <c r="F44" s="10" t="s">
        <v>146</v>
      </c>
      <c r="G44" s="10"/>
      <c r="H44" s="10" t="s">
        <v>147</v>
      </c>
      <c r="I44" s="10">
        <v>5</v>
      </c>
      <c r="J44" s="30">
        <v>1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hidden="1" customHeight="1" x14ac:dyDescent="0.25">
      <c r="A45" s="92"/>
      <c r="B45" s="83"/>
      <c r="C45" s="32" t="s">
        <v>26</v>
      </c>
      <c r="D45" s="97"/>
      <c r="E45" s="69"/>
      <c r="F45" s="67"/>
      <c r="G45" s="67"/>
      <c r="H45" s="17"/>
      <c r="I45" s="67"/>
      <c r="J45" s="6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hidden="1" customHeight="1" x14ac:dyDescent="0.25">
      <c r="A46" s="92"/>
      <c r="B46" s="51" t="s">
        <v>148</v>
      </c>
      <c r="C46" s="32" t="s">
        <v>139</v>
      </c>
      <c r="D46" s="97"/>
      <c r="E46" s="69"/>
      <c r="F46" s="67"/>
      <c r="G46" s="67"/>
      <c r="H46" s="10" t="s">
        <v>135</v>
      </c>
      <c r="I46" s="67"/>
      <c r="J46" s="6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92"/>
      <c r="B47" s="69"/>
      <c r="C47" s="32" t="s">
        <v>65</v>
      </c>
      <c r="D47" s="97"/>
      <c r="E47" s="69"/>
      <c r="F47" s="67"/>
      <c r="G47" s="67"/>
      <c r="H47" s="67"/>
      <c r="I47" s="67"/>
      <c r="J47" s="6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hidden="1" customHeight="1" x14ac:dyDescent="0.25">
      <c r="A48" s="82"/>
      <c r="B48" s="83"/>
      <c r="C48" s="32" t="s">
        <v>26</v>
      </c>
      <c r="D48" s="84"/>
      <c r="E48" s="83"/>
      <c r="F48" s="17"/>
      <c r="G48" s="17"/>
      <c r="H48" s="17"/>
      <c r="I48" s="17"/>
      <c r="J48" s="9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6.75" hidden="1" customHeight="1" x14ac:dyDescent="0.25">
      <c r="A49" s="18" t="s">
        <v>149</v>
      </c>
      <c r="B49" s="20"/>
      <c r="C49" s="9"/>
      <c r="D49" s="87" t="s">
        <v>46</v>
      </c>
      <c r="E49" s="20" t="s">
        <v>133</v>
      </c>
      <c r="F49" s="9"/>
      <c r="G49" s="9"/>
      <c r="H49" s="9"/>
      <c r="I49" s="9"/>
      <c r="J49" s="2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hidden="1" customHeight="1" x14ac:dyDescent="0.25">
      <c r="A50" s="57" t="s">
        <v>150</v>
      </c>
      <c r="B50" s="12" t="s">
        <v>151</v>
      </c>
      <c r="C50" s="9" t="s">
        <v>139</v>
      </c>
      <c r="D50" s="86" t="s">
        <v>28</v>
      </c>
      <c r="E50" s="12" t="s">
        <v>152</v>
      </c>
      <c r="F50" s="10" t="s">
        <v>153</v>
      </c>
      <c r="G50" s="10"/>
      <c r="H50" s="10" t="s">
        <v>154</v>
      </c>
      <c r="I50" s="10">
        <v>5</v>
      </c>
      <c r="J50" s="30">
        <v>1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hidden="1" customHeight="1" x14ac:dyDescent="0.25">
      <c r="A51" s="92"/>
      <c r="B51" s="83"/>
      <c r="C51" s="9" t="s">
        <v>26</v>
      </c>
      <c r="D51" s="97"/>
      <c r="E51" s="69"/>
      <c r="F51" s="67"/>
      <c r="G51" s="67"/>
      <c r="H51" s="17"/>
      <c r="I51" s="17"/>
      <c r="J51" s="9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hidden="1" customHeight="1" x14ac:dyDescent="0.25">
      <c r="A52" s="92"/>
      <c r="B52" s="12" t="s">
        <v>155</v>
      </c>
      <c r="C52" s="9" t="s">
        <v>139</v>
      </c>
      <c r="D52" s="97"/>
      <c r="E52" s="69"/>
      <c r="F52" s="67"/>
      <c r="G52" s="67"/>
      <c r="H52" s="10" t="s">
        <v>135</v>
      </c>
      <c r="I52" s="33">
        <v>15</v>
      </c>
      <c r="J52" s="34">
        <v>15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92"/>
      <c r="B53" s="69"/>
      <c r="C53" s="9" t="s">
        <v>65</v>
      </c>
      <c r="D53" s="97"/>
      <c r="E53" s="69"/>
      <c r="F53" s="67"/>
      <c r="G53" s="67"/>
      <c r="H53" s="67"/>
      <c r="I53" s="67"/>
      <c r="J53" s="6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hidden="1" customHeight="1" x14ac:dyDescent="0.25">
      <c r="A54" s="82"/>
      <c r="B54" s="83"/>
      <c r="C54" s="9" t="s">
        <v>26</v>
      </c>
      <c r="D54" s="84"/>
      <c r="E54" s="83"/>
      <c r="F54" s="17"/>
      <c r="G54" s="17"/>
      <c r="H54" s="17"/>
      <c r="I54" s="17"/>
      <c r="J54" s="9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hidden="1" customHeight="1" x14ac:dyDescent="0.25">
      <c r="A55" s="57" t="s">
        <v>156</v>
      </c>
      <c r="B55" s="12" t="s">
        <v>157</v>
      </c>
      <c r="C55" s="9" t="s">
        <v>139</v>
      </c>
      <c r="D55" s="11" t="s">
        <v>46</v>
      </c>
      <c r="E55" s="12" t="s">
        <v>152</v>
      </c>
      <c r="F55" s="10"/>
      <c r="G55" s="10"/>
      <c r="H55" s="10" t="s">
        <v>147</v>
      </c>
      <c r="I55" s="10">
        <v>15</v>
      </c>
      <c r="J55" s="35">
        <v>1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92"/>
      <c r="B56" s="69"/>
      <c r="C56" s="9" t="s">
        <v>65</v>
      </c>
      <c r="D56" s="98"/>
      <c r="E56" s="69"/>
      <c r="F56" s="67"/>
      <c r="G56" s="67"/>
      <c r="H56" s="67"/>
      <c r="I56" s="67"/>
      <c r="J56" s="99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hidden="1" customHeight="1" x14ac:dyDescent="0.25">
      <c r="A57" s="82"/>
      <c r="B57" s="83"/>
      <c r="C57" s="9" t="s">
        <v>26</v>
      </c>
      <c r="D57" s="100"/>
      <c r="E57" s="83"/>
      <c r="F57" s="17"/>
      <c r="G57" s="17"/>
      <c r="H57" s="17"/>
      <c r="I57" s="17"/>
      <c r="J57" s="10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7" t="s">
        <v>158</v>
      </c>
      <c r="B58" s="88" t="s">
        <v>159</v>
      </c>
      <c r="C58" s="9" t="s">
        <v>65</v>
      </c>
      <c r="D58" s="86" t="s">
        <v>46</v>
      </c>
      <c r="E58" s="12" t="s">
        <v>152</v>
      </c>
      <c r="F58" s="10"/>
      <c r="G58" s="10"/>
      <c r="H58" s="10" t="s">
        <v>147</v>
      </c>
      <c r="I58" s="10">
        <v>15</v>
      </c>
      <c r="J58" s="30">
        <v>1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hidden="1" customHeight="1" x14ac:dyDescent="0.25">
      <c r="A59" s="82"/>
      <c r="B59" s="83"/>
      <c r="C59" s="9" t="s">
        <v>26</v>
      </c>
      <c r="D59" s="84"/>
      <c r="E59" s="83"/>
      <c r="F59" s="17"/>
      <c r="G59" s="17"/>
      <c r="H59" s="17"/>
      <c r="I59" s="17"/>
      <c r="J59" s="9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7" t="s">
        <v>160</v>
      </c>
      <c r="B60" s="12" t="s">
        <v>161</v>
      </c>
      <c r="C60" s="9" t="s">
        <v>65</v>
      </c>
      <c r="D60" s="86" t="s">
        <v>28</v>
      </c>
      <c r="E60" s="12" t="s">
        <v>163</v>
      </c>
      <c r="F60" s="10" t="s">
        <v>164</v>
      </c>
      <c r="G60" s="10"/>
      <c r="H60" s="14" t="s">
        <v>69</v>
      </c>
      <c r="I60" s="14">
        <v>5</v>
      </c>
      <c r="J60" s="21">
        <v>1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hidden="1" customHeight="1" x14ac:dyDescent="0.25">
      <c r="A61" s="92"/>
      <c r="B61" s="69"/>
      <c r="C61" s="9" t="s">
        <v>26</v>
      </c>
      <c r="D61" s="97"/>
      <c r="E61" s="69"/>
      <c r="F61" s="67"/>
      <c r="G61" s="67"/>
      <c r="H61" s="67"/>
      <c r="I61" s="67"/>
      <c r="J61" s="21">
        <v>1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hidden="1" customHeight="1" x14ac:dyDescent="0.25">
      <c r="A62" s="82"/>
      <c r="B62" s="83"/>
      <c r="C62" s="9" t="s">
        <v>32</v>
      </c>
      <c r="D62" s="84"/>
      <c r="E62" s="83"/>
      <c r="F62" s="17"/>
      <c r="G62" s="17"/>
      <c r="H62" s="17"/>
      <c r="I62" s="17"/>
      <c r="J62" s="29">
        <v>5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hidden="1" customHeight="1" x14ac:dyDescent="0.25">
      <c r="A63" s="18" t="s">
        <v>165</v>
      </c>
      <c r="B63" s="16"/>
      <c r="C63" s="22"/>
      <c r="D63" s="87" t="s">
        <v>72</v>
      </c>
      <c r="E63" s="16" t="s">
        <v>167</v>
      </c>
      <c r="F63" s="22"/>
      <c r="G63" s="22"/>
      <c r="H63" s="22"/>
      <c r="I63" s="22"/>
      <c r="J63" s="27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hidden="1" customHeight="1" x14ac:dyDescent="0.25">
      <c r="A64" s="18" t="s">
        <v>168</v>
      </c>
      <c r="B64" s="16"/>
      <c r="C64" s="22"/>
      <c r="D64" s="87" t="s">
        <v>72</v>
      </c>
      <c r="E64" s="16" t="s">
        <v>167</v>
      </c>
      <c r="F64" s="22"/>
      <c r="G64" s="22">
        <v>214</v>
      </c>
      <c r="H64" s="22"/>
      <c r="I64" s="22"/>
      <c r="J64" s="27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hidden="1" customHeight="1" x14ac:dyDescent="0.25">
      <c r="A65" s="18" t="s">
        <v>169</v>
      </c>
      <c r="B65" s="16"/>
      <c r="C65" s="22"/>
      <c r="D65" s="87" t="s">
        <v>72</v>
      </c>
      <c r="E65" s="16" t="s">
        <v>167</v>
      </c>
      <c r="F65" s="22"/>
      <c r="G65" s="22">
        <v>276</v>
      </c>
      <c r="H65" s="22"/>
      <c r="I65" s="22"/>
      <c r="J65" s="27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hidden="1" customHeight="1" x14ac:dyDescent="0.25">
      <c r="A66" s="18" t="s">
        <v>170</v>
      </c>
      <c r="B66" s="16"/>
      <c r="C66" s="22"/>
      <c r="D66" s="87" t="s">
        <v>72</v>
      </c>
      <c r="E66" s="16" t="s">
        <v>167</v>
      </c>
      <c r="F66" s="22"/>
      <c r="G66" s="22"/>
      <c r="H66" s="22"/>
      <c r="I66" s="22"/>
      <c r="J66" s="27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hidden="1" customHeight="1" x14ac:dyDescent="0.25">
      <c r="A67" s="18" t="s">
        <v>171</v>
      </c>
      <c r="B67" s="16"/>
      <c r="C67" s="22"/>
      <c r="D67" s="87" t="s">
        <v>46</v>
      </c>
      <c r="E67" s="16" t="s">
        <v>167</v>
      </c>
      <c r="F67" s="22"/>
      <c r="G67" s="22"/>
      <c r="H67" s="22"/>
      <c r="I67" s="22"/>
      <c r="J67" s="27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hidden="1" customHeight="1" x14ac:dyDescent="0.25">
      <c r="A68" s="18" t="s">
        <v>172</v>
      </c>
      <c r="B68" s="16"/>
      <c r="C68" s="22"/>
      <c r="D68" s="87" t="s">
        <v>173</v>
      </c>
      <c r="E68" s="16" t="s">
        <v>174</v>
      </c>
      <c r="F68" s="22"/>
      <c r="G68" s="22"/>
      <c r="H68" s="22"/>
      <c r="I68" s="22"/>
      <c r="J68" s="27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hidden="1" customHeight="1" x14ac:dyDescent="0.25">
      <c r="A69" s="18" t="s">
        <v>175</v>
      </c>
      <c r="B69" s="16"/>
      <c r="C69" s="22"/>
      <c r="D69" s="87" t="s">
        <v>72</v>
      </c>
      <c r="E69" s="16" t="s">
        <v>167</v>
      </c>
      <c r="F69" s="22"/>
      <c r="G69" s="22"/>
      <c r="H69" s="22"/>
      <c r="I69" s="22"/>
      <c r="J69" s="27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hidden="1" customHeight="1" x14ac:dyDescent="0.25">
      <c r="A70" s="18" t="s">
        <v>176</v>
      </c>
      <c r="B70" s="16"/>
      <c r="C70" s="22"/>
      <c r="D70" s="87" t="s">
        <v>46</v>
      </c>
      <c r="E70" s="16" t="s">
        <v>167</v>
      </c>
      <c r="F70" s="22"/>
      <c r="G70" s="22"/>
      <c r="H70" s="22"/>
      <c r="I70" s="22"/>
      <c r="J70" s="2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hidden="1" customHeight="1" x14ac:dyDescent="0.25">
      <c r="A71" s="18" t="s">
        <v>177</v>
      </c>
      <c r="B71" s="16"/>
      <c r="C71" s="22"/>
      <c r="D71" s="87" t="s">
        <v>72</v>
      </c>
      <c r="E71" s="16" t="s">
        <v>167</v>
      </c>
      <c r="F71" s="22"/>
      <c r="G71" s="22"/>
      <c r="H71" s="22"/>
      <c r="I71" s="22"/>
      <c r="J71" s="27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hidden="1" customHeight="1" x14ac:dyDescent="0.25">
      <c r="A72" s="18" t="s">
        <v>178</v>
      </c>
      <c r="B72" s="16"/>
      <c r="C72" s="22"/>
      <c r="D72" s="87" t="s">
        <v>72</v>
      </c>
      <c r="E72" s="16" t="s">
        <v>167</v>
      </c>
      <c r="F72" s="22"/>
      <c r="G72" s="22"/>
      <c r="H72" s="22"/>
      <c r="I72" s="22"/>
      <c r="J72" s="27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hidden="1" customHeight="1" x14ac:dyDescent="0.25">
      <c r="A73" s="18" t="s">
        <v>179</v>
      </c>
      <c r="B73" s="16"/>
      <c r="C73" s="22"/>
      <c r="D73" s="87" t="s">
        <v>72</v>
      </c>
      <c r="E73" s="16" t="s">
        <v>167</v>
      </c>
      <c r="F73" s="22"/>
      <c r="G73" s="22"/>
      <c r="H73" s="22"/>
      <c r="I73" s="22"/>
      <c r="J73" s="27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hidden="1" customHeight="1" x14ac:dyDescent="0.25">
      <c r="A74" s="18" t="s">
        <v>180</v>
      </c>
      <c r="B74" s="16"/>
      <c r="C74" s="22"/>
      <c r="D74" s="87" t="s">
        <v>72</v>
      </c>
      <c r="E74" s="16" t="s">
        <v>167</v>
      </c>
      <c r="F74" s="22"/>
      <c r="G74" s="22"/>
      <c r="H74" s="22"/>
      <c r="I74" s="22"/>
      <c r="J74" s="27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hidden="1" customHeight="1" x14ac:dyDescent="0.25">
      <c r="A75" s="18" t="s">
        <v>181</v>
      </c>
      <c r="B75" s="16"/>
      <c r="C75" s="22"/>
      <c r="D75" s="87" t="s">
        <v>46</v>
      </c>
      <c r="E75" s="16" t="s">
        <v>167</v>
      </c>
      <c r="F75" s="22"/>
      <c r="G75" s="22"/>
      <c r="H75" s="22"/>
      <c r="I75" s="22"/>
      <c r="J75" s="27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hidden="1" customHeight="1" x14ac:dyDescent="0.25">
      <c r="A76" s="18" t="s">
        <v>182</v>
      </c>
      <c r="B76" s="16"/>
      <c r="C76" s="22"/>
      <c r="D76" s="87" t="s">
        <v>72</v>
      </c>
      <c r="E76" s="16" t="s">
        <v>167</v>
      </c>
      <c r="F76" s="22"/>
      <c r="G76" s="22">
        <v>215</v>
      </c>
      <c r="H76" s="22"/>
      <c r="I76" s="22"/>
      <c r="J76" s="27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hidden="1" customHeight="1" x14ac:dyDescent="0.25">
      <c r="A77" s="18" t="s">
        <v>183</v>
      </c>
      <c r="B77" s="16"/>
      <c r="C77" s="22"/>
      <c r="D77" s="87" t="s">
        <v>46</v>
      </c>
      <c r="E77" s="16" t="s">
        <v>167</v>
      </c>
      <c r="F77" s="22"/>
      <c r="G77" s="22"/>
      <c r="H77" s="22"/>
      <c r="I77" s="22"/>
      <c r="J77" s="27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hidden="1" customHeight="1" x14ac:dyDescent="0.25">
      <c r="A78" s="18" t="s">
        <v>184</v>
      </c>
      <c r="B78" s="16"/>
      <c r="C78" s="22"/>
      <c r="D78" s="87" t="s">
        <v>72</v>
      </c>
      <c r="E78" s="16" t="s">
        <v>167</v>
      </c>
      <c r="F78" s="22"/>
      <c r="G78" s="22"/>
      <c r="H78" s="22"/>
      <c r="I78" s="22"/>
      <c r="J78" s="27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hidden="1" customHeight="1" x14ac:dyDescent="0.25">
      <c r="A79" s="18" t="s">
        <v>185</v>
      </c>
      <c r="B79" s="16"/>
      <c r="C79" s="22"/>
      <c r="D79" s="87" t="s">
        <v>46</v>
      </c>
      <c r="E79" s="16" t="s">
        <v>167</v>
      </c>
      <c r="F79" s="22"/>
      <c r="G79" s="22"/>
      <c r="H79" s="22"/>
      <c r="I79" s="22"/>
      <c r="J79" s="27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hidden="1" customHeight="1" x14ac:dyDescent="0.25">
      <c r="A80" s="18" t="s">
        <v>186</v>
      </c>
      <c r="B80" s="16"/>
      <c r="C80" s="22"/>
      <c r="D80" s="87" t="s">
        <v>72</v>
      </c>
      <c r="E80" s="16" t="s">
        <v>167</v>
      </c>
      <c r="F80" s="22"/>
      <c r="G80" s="22"/>
      <c r="H80" s="22"/>
      <c r="I80" s="22"/>
      <c r="J80" s="27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hidden="1" customHeight="1" x14ac:dyDescent="0.25">
      <c r="A81" s="18" t="s">
        <v>187</v>
      </c>
      <c r="B81" s="16"/>
      <c r="C81" s="22"/>
      <c r="D81" s="87" t="s">
        <v>46</v>
      </c>
      <c r="E81" s="16" t="s">
        <v>167</v>
      </c>
      <c r="F81" s="22"/>
      <c r="G81" s="22"/>
      <c r="H81" s="22"/>
      <c r="I81" s="22"/>
      <c r="J81" s="27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hidden="1" customHeight="1" x14ac:dyDescent="0.25">
      <c r="A82" s="18" t="s">
        <v>188</v>
      </c>
      <c r="B82" s="16"/>
      <c r="C82" s="22"/>
      <c r="D82" s="87" t="s">
        <v>72</v>
      </c>
      <c r="E82" s="16" t="s">
        <v>167</v>
      </c>
      <c r="F82" s="22"/>
      <c r="G82" s="22"/>
      <c r="H82" s="22"/>
      <c r="I82" s="22"/>
      <c r="J82" s="27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7" hidden="1" customHeight="1" x14ac:dyDescent="0.25">
      <c r="A83" s="18" t="s">
        <v>189</v>
      </c>
      <c r="B83" s="20"/>
      <c r="C83" s="9"/>
      <c r="D83" s="87" t="s">
        <v>94</v>
      </c>
      <c r="E83" s="20" t="s">
        <v>191</v>
      </c>
      <c r="F83" s="9" t="s">
        <v>192</v>
      </c>
      <c r="G83" s="9"/>
      <c r="H83" s="9" t="s">
        <v>69</v>
      </c>
      <c r="I83" s="9"/>
      <c r="J83" s="2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hidden="1" customHeight="1" x14ac:dyDescent="0.25">
      <c r="A84" s="57" t="s">
        <v>193</v>
      </c>
      <c r="B84" s="12" t="s">
        <v>194</v>
      </c>
      <c r="C84" s="9" t="s">
        <v>139</v>
      </c>
      <c r="D84" s="86" t="s">
        <v>28</v>
      </c>
      <c r="E84" s="12" t="s">
        <v>196</v>
      </c>
      <c r="F84" s="10" t="s">
        <v>192</v>
      </c>
      <c r="G84" s="10"/>
      <c r="H84" s="10" t="s">
        <v>69</v>
      </c>
      <c r="I84" s="10">
        <v>5</v>
      </c>
      <c r="J84" s="21">
        <v>1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92"/>
      <c r="B85" s="69"/>
      <c r="C85" s="9" t="s">
        <v>195</v>
      </c>
      <c r="D85" s="97"/>
      <c r="E85" s="69"/>
      <c r="F85" s="67"/>
      <c r="G85" s="67"/>
      <c r="H85" s="67"/>
      <c r="I85" s="67"/>
      <c r="J85" s="21">
        <v>1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hidden="1" customHeight="1" x14ac:dyDescent="0.25">
      <c r="A86" s="82"/>
      <c r="B86" s="83"/>
      <c r="C86" s="9" t="s">
        <v>26</v>
      </c>
      <c r="D86" s="84"/>
      <c r="E86" s="83"/>
      <c r="F86" s="17"/>
      <c r="G86" s="17"/>
      <c r="H86" s="17"/>
      <c r="I86" s="17"/>
      <c r="J86" s="21">
        <v>5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hidden="1" customHeight="1" x14ac:dyDescent="0.25">
      <c r="A87" s="18" t="s">
        <v>197</v>
      </c>
      <c r="B87" s="20"/>
      <c r="C87" s="9"/>
      <c r="D87" s="87" t="s">
        <v>103</v>
      </c>
      <c r="E87" s="20" t="s">
        <v>199</v>
      </c>
      <c r="F87" s="9"/>
      <c r="G87" s="9"/>
      <c r="H87" s="9"/>
      <c r="I87" s="9"/>
      <c r="J87" s="2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hidden="1" customHeight="1" x14ac:dyDescent="0.25">
      <c r="A88" s="57" t="s">
        <v>200</v>
      </c>
      <c r="B88" s="12" t="s">
        <v>201</v>
      </c>
      <c r="C88" s="60" t="s">
        <v>26</v>
      </c>
      <c r="D88" s="86" t="s">
        <v>46</v>
      </c>
      <c r="E88" s="12" t="s">
        <v>199</v>
      </c>
      <c r="F88" s="10"/>
      <c r="G88" s="10"/>
      <c r="H88" s="10"/>
      <c r="I88" s="10"/>
      <c r="J88" s="30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hidden="1" customHeight="1" x14ac:dyDescent="0.25">
      <c r="A89" s="92"/>
      <c r="B89" s="69"/>
      <c r="C89" s="67"/>
      <c r="D89" s="97"/>
      <c r="E89" s="69"/>
      <c r="F89" s="67"/>
      <c r="G89" s="67"/>
      <c r="H89" s="67"/>
      <c r="I89" s="67"/>
      <c r="J89" s="68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hidden="1" customHeight="1" x14ac:dyDescent="0.25">
      <c r="A90" s="82"/>
      <c r="B90" s="83"/>
      <c r="C90" s="17"/>
      <c r="D90" s="84"/>
      <c r="E90" s="83"/>
      <c r="F90" s="17"/>
      <c r="G90" s="17"/>
      <c r="H90" s="17"/>
      <c r="I90" s="17"/>
      <c r="J90" s="95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hidden="1" customHeight="1" x14ac:dyDescent="0.25">
      <c r="A91" s="57" t="s">
        <v>202</v>
      </c>
      <c r="B91" s="12" t="s">
        <v>203</v>
      </c>
      <c r="C91" s="9" t="s">
        <v>139</v>
      </c>
      <c r="D91" s="86" t="s">
        <v>28</v>
      </c>
      <c r="E91" s="12" t="s">
        <v>205</v>
      </c>
      <c r="F91" s="10" t="s">
        <v>206</v>
      </c>
      <c r="G91" s="10"/>
      <c r="H91" s="36" t="s">
        <v>69</v>
      </c>
      <c r="I91" s="36">
        <v>5</v>
      </c>
      <c r="J91" s="21">
        <v>1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92"/>
      <c r="B92" s="69"/>
      <c r="C92" s="9" t="s">
        <v>195</v>
      </c>
      <c r="D92" s="97"/>
      <c r="E92" s="69"/>
      <c r="F92" s="67"/>
      <c r="G92" s="67"/>
      <c r="H92" s="67"/>
      <c r="I92" s="67"/>
      <c r="J92" s="21">
        <v>1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hidden="1" customHeight="1" x14ac:dyDescent="0.25">
      <c r="A93" s="82"/>
      <c r="B93" s="83"/>
      <c r="C93" s="9" t="s">
        <v>26</v>
      </c>
      <c r="D93" s="84"/>
      <c r="E93" s="83"/>
      <c r="F93" s="17"/>
      <c r="G93" s="17"/>
      <c r="H93" s="17"/>
      <c r="I93" s="17"/>
      <c r="J93" s="37">
        <v>5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7" t="s">
        <v>197</v>
      </c>
      <c r="B94" s="88" t="s">
        <v>207</v>
      </c>
      <c r="C94" s="22" t="s">
        <v>208</v>
      </c>
      <c r="D94" s="86" t="s">
        <v>28</v>
      </c>
      <c r="E94" s="88" t="s">
        <v>209</v>
      </c>
      <c r="F94" s="89" t="s">
        <v>210</v>
      </c>
      <c r="G94" s="89"/>
      <c r="H94" s="102" t="s">
        <v>211</v>
      </c>
      <c r="I94" s="102">
        <v>5</v>
      </c>
      <c r="J94" s="41">
        <v>1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hidden="1" customHeight="1" x14ac:dyDescent="0.25">
      <c r="A95" s="92"/>
      <c r="B95" s="69"/>
      <c r="C95" s="22" t="s">
        <v>32</v>
      </c>
      <c r="D95" s="97"/>
      <c r="E95" s="69"/>
      <c r="F95" s="67"/>
      <c r="G95" s="67"/>
      <c r="H95" s="67"/>
      <c r="I95" s="67"/>
      <c r="J95" s="68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hidden="1" customHeight="1" x14ac:dyDescent="0.25">
      <c r="A96" s="82"/>
      <c r="B96" s="83"/>
      <c r="C96" s="22" t="s">
        <v>26</v>
      </c>
      <c r="D96" s="84"/>
      <c r="E96" s="83"/>
      <c r="F96" s="17"/>
      <c r="G96" s="17"/>
      <c r="H96" s="17"/>
      <c r="I96" s="17"/>
      <c r="J96" s="95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7" t="s">
        <v>212</v>
      </c>
      <c r="B97" s="12" t="s">
        <v>213</v>
      </c>
      <c r="C97" s="9" t="s">
        <v>65</v>
      </c>
      <c r="D97" s="86" t="s">
        <v>28</v>
      </c>
      <c r="E97" s="12" t="s">
        <v>215</v>
      </c>
      <c r="F97" s="10">
        <v>4401622</v>
      </c>
      <c r="G97" s="10"/>
      <c r="H97" s="14" t="s">
        <v>216</v>
      </c>
      <c r="I97" s="14">
        <v>5</v>
      </c>
      <c r="J97" s="37">
        <v>1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hidden="1" customHeight="1" x14ac:dyDescent="0.25">
      <c r="A98" s="82"/>
      <c r="B98" s="83"/>
      <c r="C98" s="9" t="s">
        <v>26</v>
      </c>
      <c r="D98" s="84"/>
      <c r="E98" s="83"/>
      <c r="F98" s="17"/>
      <c r="G98" s="17"/>
      <c r="H98" s="17"/>
      <c r="I98" s="17"/>
      <c r="J98" s="29">
        <v>1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7.5" hidden="1" customHeight="1" x14ac:dyDescent="0.25">
      <c r="A99" s="18" t="s">
        <v>217</v>
      </c>
      <c r="B99" s="20" t="s">
        <v>218</v>
      </c>
      <c r="C99" s="9" t="s">
        <v>35</v>
      </c>
      <c r="D99" s="87" t="s">
        <v>46</v>
      </c>
      <c r="E99" s="20" t="s">
        <v>215</v>
      </c>
      <c r="F99" s="9" t="s">
        <v>219</v>
      </c>
      <c r="G99" s="9"/>
      <c r="H99" s="13" t="s">
        <v>216</v>
      </c>
      <c r="I99" s="13">
        <v>6</v>
      </c>
      <c r="J99" s="29">
        <v>1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7" t="s">
        <v>220</v>
      </c>
      <c r="B100" s="12" t="s">
        <v>221</v>
      </c>
      <c r="C100" s="9" t="s">
        <v>65</v>
      </c>
      <c r="D100" s="86" t="s">
        <v>28</v>
      </c>
      <c r="E100" s="12" t="s">
        <v>222</v>
      </c>
      <c r="F100" s="10">
        <v>35407438</v>
      </c>
      <c r="G100" s="10"/>
      <c r="H100" s="36" t="s">
        <v>69</v>
      </c>
      <c r="I100" s="36">
        <v>5</v>
      </c>
      <c r="J100" s="38">
        <v>1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hidden="1" customHeight="1" x14ac:dyDescent="0.25">
      <c r="A101" s="92"/>
      <c r="B101" s="69"/>
      <c r="C101" s="9" t="s">
        <v>32</v>
      </c>
      <c r="D101" s="97"/>
      <c r="E101" s="69"/>
      <c r="F101" s="67"/>
      <c r="G101" s="67"/>
      <c r="H101" s="67"/>
      <c r="I101" s="67"/>
      <c r="J101" s="68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hidden="1" customHeight="1" x14ac:dyDescent="0.25">
      <c r="A102" s="82"/>
      <c r="B102" s="83"/>
      <c r="C102" s="9" t="s">
        <v>26</v>
      </c>
      <c r="D102" s="84"/>
      <c r="E102" s="83"/>
      <c r="F102" s="17"/>
      <c r="G102" s="17"/>
      <c r="H102" s="17"/>
      <c r="I102" s="17"/>
      <c r="J102" s="9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7" t="s">
        <v>223</v>
      </c>
      <c r="B103" s="12" t="s">
        <v>224</v>
      </c>
      <c r="C103" s="9" t="s">
        <v>65</v>
      </c>
      <c r="D103" s="86" t="s">
        <v>28</v>
      </c>
      <c r="E103" s="12" t="s">
        <v>222</v>
      </c>
      <c r="F103" s="10" t="s">
        <v>225</v>
      </c>
      <c r="G103" s="10"/>
      <c r="H103" s="36" t="s">
        <v>69</v>
      </c>
      <c r="I103" s="36">
        <v>5</v>
      </c>
      <c r="J103" s="38">
        <v>1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hidden="1" customHeight="1" x14ac:dyDescent="0.25">
      <c r="A104" s="92"/>
      <c r="B104" s="69"/>
      <c r="C104" s="9" t="s">
        <v>32</v>
      </c>
      <c r="D104" s="97"/>
      <c r="E104" s="69"/>
      <c r="F104" s="67"/>
      <c r="G104" s="67"/>
      <c r="H104" s="67"/>
      <c r="I104" s="67"/>
      <c r="J104" s="39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hidden="1" customHeight="1" x14ac:dyDescent="0.25">
      <c r="A105" s="82"/>
      <c r="B105" s="83"/>
      <c r="C105" s="9" t="s">
        <v>26</v>
      </c>
      <c r="D105" s="84"/>
      <c r="E105" s="83"/>
      <c r="F105" s="17"/>
      <c r="G105" s="17"/>
      <c r="H105" s="17"/>
      <c r="I105" s="17"/>
      <c r="J105" s="40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hidden="1" customHeight="1" x14ac:dyDescent="0.25">
      <c r="A106" s="18" t="s">
        <v>227</v>
      </c>
      <c r="B106" s="16"/>
      <c r="C106" s="22"/>
      <c r="D106" s="87" t="s">
        <v>173</v>
      </c>
      <c r="E106" s="16" t="s">
        <v>228</v>
      </c>
      <c r="F106" s="22"/>
      <c r="G106" s="22"/>
      <c r="H106" s="22"/>
      <c r="I106" s="22"/>
      <c r="J106" s="27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hidden="1" customHeight="1" x14ac:dyDescent="0.25">
      <c r="A107" s="18" t="s">
        <v>229</v>
      </c>
      <c r="B107" s="16"/>
      <c r="C107" s="22"/>
      <c r="D107" s="87" t="s">
        <v>173</v>
      </c>
      <c r="E107" s="16" t="s">
        <v>228</v>
      </c>
      <c r="F107" s="22"/>
      <c r="G107" s="22"/>
      <c r="H107" s="22"/>
      <c r="I107" s="22"/>
      <c r="J107" s="27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hidden="1" customHeight="1" x14ac:dyDescent="0.25">
      <c r="A108" s="18" t="s">
        <v>230</v>
      </c>
      <c r="B108" s="16"/>
      <c r="C108" s="22"/>
      <c r="D108" s="87" t="s">
        <v>173</v>
      </c>
      <c r="E108" s="16" t="s">
        <v>231</v>
      </c>
      <c r="F108" s="22"/>
      <c r="G108" s="22"/>
      <c r="H108" s="22"/>
      <c r="I108" s="22"/>
      <c r="J108" s="27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hidden="1" customHeight="1" x14ac:dyDescent="0.25">
      <c r="A109" s="18" t="s">
        <v>232</v>
      </c>
      <c r="B109" s="16"/>
      <c r="C109" s="22"/>
      <c r="D109" s="87" t="s">
        <v>173</v>
      </c>
      <c r="E109" s="16" t="s">
        <v>231</v>
      </c>
      <c r="F109" s="22"/>
      <c r="G109" s="22"/>
      <c r="H109" s="22"/>
      <c r="I109" s="22"/>
      <c r="J109" s="27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hidden="1" customHeight="1" x14ac:dyDescent="0.25">
      <c r="A110" s="18" t="s">
        <v>233</v>
      </c>
      <c r="B110" s="20"/>
      <c r="C110" s="9"/>
      <c r="D110" s="87" t="s">
        <v>96</v>
      </c>
      <c r="E110" s="20" t="s">
        <v>231</v>
      </c>
      <c r="F110" s="9"/>
      <c r="G110" s="9"/>
      <c r="H110" s="9"/>
      <c r="I110" s="9"/>
      <c r="J110" s="2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hidden="1" customHeight="1" x14ac:dyDescent="0.25">
      <c r="A111" s="57" t="s">
        <v>234</v>
      </c>
      <c r="B111" s="20" t="s">
        <v>235</v>
      </c>
      <c r="C111" s="60" t="s">
        <v>26</v>
      </c>
      <c r="D111" s="86" t="s">
        <v>28</v>
      </c>
      <c r="E111" s="12" t="s">
        <v>237</v>
      </c>
      <c r="F111" s="10" t="s">
        <v>238</v>
      </c>
      <c r="G111" s="10"/>
      <c r="H111" s="9" t="s">
        <v>147</v>
      </c>
      <c r="I111" s="9">
        <v>6</v>
      </c>
      <c r="J111" s="21">
        <v>1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hidden="1" customHeight="1" x14ac:dyDescent="0.25">
      <c r="A112" s="82"/>
      <c r="B112" s="20" t="s">
        <v>239</v>
      </c>
      <c r="C112" s="17"/>
      <c r="D112" s="84"/>
      <c r="E112" s="83"/>
      <c r="F112" s="17"/>
      <c r="G112" s="17"/>
      <c r="H112" s="9" t="s">
        <v>240</v>
      </c>
      <c r="I112" s="9">
        <v>5</v>
      </c>
      <c r="J112" s="21">
        <v>1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hidden="1" customHeight="1" x14ac:dyDescent="0.25">
      <c r="A113" s="57" t="s">
        <v>241</v>
      </c>
      <c r="B113" s="12" t="s">
        <v>242</v>
      </c>
      <c r="C113" s="9" t="s">
        <v>139</v>
      </c>
      <c r="D113" s="86" t="s">
        <v>28</v>
      </c>
      <c r="E113" s="12" t="s">
        <v>245</v>
      </c>
      <c r="F113" s="10" t="s">
        <v>246</v>
      </c>
      <c r="G113" s="10"/>
      <c r="H113" s="36" t="s">
        <v>69</v>
      </c>
      <c r="I113" s="36">
        <v>5</v>
      </c>
      <c r="J113" s="21">
        <v>1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25">
      <c r="A114" s="92"/>
      <c r="B114" s="69"/>
      <c r="C114" s="9" t="s">
        <v>195</v>
      </c>
      <c r="D114" s="97"/>
      <c r="E114" s="69"/>
      <c r="F114" s="67"/>
      <c r="G114" s="67"/>
      <c r="H114" s="67"/>
      <c r="I114" s="67"/>
      <c r="J114" s="21">
        <v>1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hidden="1" customHeight="1" x14ac:dyDescent="0.25">
      <c r="A115" s="82"/>
      <c r="B115" s="83"/>
      <c r="C115" s="9" t="s">
        <v>26</v>
      </c>
      <c r="D115" s="84"/>
      <c r="E115" s="83"/>
      <c r="F115" s="17"/>
      <c r="G115" s="17"/>
      <c r="H115" s="17"/>
      <c r="I115" s="17"/>
      <c r="J115" s="37">
        <v>5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hidden="1" customHeight="1" x14ac:dyDescent="0.25">
      <c r="A116" s="18" t="s">
        <v>247</v>
      </c>
      <c r="B116" s="16"/>
      <c r="C116" s="22"/>
      <c r="D116" s="87" t="s">
        <v>103</v>
      </c>
      <c r="E116" s="16" t="s">
        <v>248</v>
      </c>
      <c r="F116" s="22"/>
      <c r="G116" s="22"/>
      <c r="H116" s="22"/>
      <c r="I116" s="22"/>
      <c r="J116" s="27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hidden="1" customHeight="1" x14ac:dyDescent="0.25">
      <c r="A117" s="18" t="s">
        <v>249</v>
      </c>
      <c r="B117" s="16"/>
      <c r="C117" s="22"/>
      <c r="D117" s="87" t="s">
        <v>103</v>
      </c>
      <c r="E117" s="16" t="s">
        <v>250</v>
      </c>
      <c r="F117" s="22"/>
      <c r="G117" s="22"/>
      <c r="H117" s="22"/>
      <c r="I117" s="22"/>
      <c r="J117" s="27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hidden="1" customHeight="1" x14ac:dyDescent="0.25">
      <c r="A118" s="57" t="s">
        <v>251</v>
      </c>
      <c r="B118" s="16" t="s">
        <v>252</v>
      </c>
      <c r="C118" s="66" t="s">
        <v>26</v>
      </c>
      <c r="D118" s="86" t="s">
        <v>28</v>
      </c>
      <c r="E118" s="88" t="s">
        <v>254</v>
      </c>
      <c r="F118" s="89" t="s">
        <v>255</v>
      </c>
      <c r="G118" s="89"/>
      <c r="H118" s="22" t="s">
        <v>147</v>
      </c>
      <c r="I118" s="22">
        <v>5</v>
      </c>
      <c r="J118" s="41">
        <v>1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hidden="1" customHeight="1" x14ac:dyDescent="0.25">
      <c r="A119" s="82"/>
      <c r="B119" s="16" t="s">
        <v>256</v>
      </c>
      <c r="C119" s="17"/>
      <c r="D119" s="84"/>
      <c r="E119" s="83"/>
      <c r="F119" s="17"/>
      <c r="G119" s="17"/>
      <c r="H119" s="22" t="s">
        <v>240</v>
      </c>
      <c r="I119" s="22">
        <v>6</v>
      </c>
      <c r="J119" s="4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hidden="1" customHeight="1" x14ac:dyDescent="0.25">
      <c r="A120" s="18" t="s">
        <v>257</v>
      </c>
      <c r="B120" s="20" t="s">
        <v>258</v>
      </c>
      <c r="C120" s="9" t="s">
        <v>26</v>
      </c>
      <c r="D120" s="87" t="s">
        <v>28</v>
      </c>
      <c r="E120" s="20" t="s">
        <v>259</v>
      </c>
      <c r="F120" s="9" t="s">
        <v>260</v>
      </c>
      <c r="G120" s="9"/>
      <c r="H120" s="9" t="s">
        <v>261</v>
      </c>
      <c r="I120" s="9">
        <v>5</v>
      </c>
      <c r="J120" s="21">
        <v>1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2.25" hidden="1" customHeight="1" x14ac:dyDescent="0.25">
      <c r="A121" s="18" t="s">
        <v>262</v>
      </c>
      <c r="B121" s="20" t="s">
        <v>263</v>
      </c>
      <c r="C121" s="9" t="s">
        <v>26</v>
      </c>
      <c r="D121" s="87" t="s">
        <v>46</v>
      </c>
      <c r="E121" s="20" t="s">
        <v>264</v>
      </c>
      <c r="F121" s="9" t="s">
        <v>265</v>
      </c>
      <c r="G121" s="9"/>
      <c r="H121" s="32" t="s">
        <v>261</v>
      </c>
      <c r="I121" s="32">
        <v>5</v>
      </c>
      <c r="J121" s="37">
        <v>1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7" t="s">
        <v>266</v>
      </c>
      <c r="B122" s="12" t="s">
        <v>267</v>
      </c>
      <c r="C122" s="9" t="s">
        <v>65</v>
      </c>
      <c r="D122" s="86" t="s">
        <v>28</v>
      </c>
      <c r="E122" s="12" t="s">
        <v>269</v>
      </c>
      <c r="F122" s="14">
        <v>96500162</v>
      </c>
      <c r="G122" s="14"/>
      <c r="H122" s="10" t="s">
        <v>270</v>
      </c>
      <c r="I122" s="10">
        <v>5</v>
      </c>
      <c r="J122" s="30">
        <v>1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hidden="1" customHeight="1" x14ac:dyDescent="0.25">
      <c r="A123" s="82"/>
      <c r="B123" s="83"/>
      <c r="C123" s="9" t="s">
        <v>26</v>
      </c>
      <c r="D123" s="84"/>
      <c r="E123" s="83"/>
      <c r="F123" s="17"/>
      <c r="G123" s="17"/>
      <c r="H123" s="17"/>
      <c r="I123" s="17"/>
      <c r="J123" s="4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hidden="1" customHeight="1" x14ac:dyDescent="0.25">
      <c r="A124" s="18" t="s">
        <v>271</v>
      </c>
      <c r="B124" s="20"/>
      <c r="C124" s="9"/>
      <c r="D124" s="87" t="s">
        <v>28</v>
      </c>
      <c r="E124" s="20" t="s">
        <v>56</v>
      </c>
      <c r="F124" s="9"/>
      <c r="G124" s="9"/>
      <c r="H124" s="9"/>
      <c r="I124" s="9"/>
      <c r="J124" s="2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hidden="1" customHeight="1" x14ac:dyDescent="0.25">
      <c r="A125" s="18" t="s">
        <v>273</v>
      </c>
      <c r="B125" s="20"/>
      <c r="C125" s="9"/>
      <c r="D125" s="87" t="s">
        <v>94</v>
      </c>
      <c r="E125" s="20" t="s">
        <v>56</v>
      </c>
      <c r="F125" s="9"/>
      <c r="G125" s="9"/>
      <c r="H125" s="9"/>
      <c r="I125" s="9"/>
      <c r="J125" s="2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hidden="1" customHeight="1" x14ac:dyDescent="0.25">
      <c r="A126" s="18" t="s">
        <v>274</v>
      </c>
      <c r="B126" s="16" t="s">
        <v>275</v>
      </c>
      <c r="C126" s="44"/>
      <c r="D126" s="87" t="s">
        <v>72</v>
      </c>
      <c r="E126" s="16" t="s">
        <v>277</v>
      </c>
      <c r="F126" s="9"/>
      <c r="G126" s="22"/>
      <c r="H126" s="22"/>
      <c r="I126" s="22"/>
      <c r="J126" s="27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hidden="1" customHeight="1" x14ac:dyDescent="0.25">
      <c r="A127" s="18" t="s">
        <v>278</v>
      </c>
      <c r="B127" s="16"/>
      <c r="C127" s="22"/>
      <c r="D127" s="87" t="s">
        <v>72</v>
      </c>
      <c r="E127" s="16" t="s">
        <v>279</v>
      </c>
      <c r="F127" s="9" t="s">
        <v>280</v>
      </c>
      <c r="G127" s="22"/>
      <c r="H127" s="22"/>
      <c r="I127" s="22"/>
      <c r="J127" s="27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6.25" hidden="1" customHeight="1" x14ac:dyDescent="0.25">
      <c r="A128" s="18" t="s">
        <v>281</v>
      </c>
      <c r="B128" s="20"/>
      <c r="C128" s="9"/>
      <c r="D128" s="87" t="s">
        <v>46</v>
      </c>
      <c r="E128" s="20" t="s">
        <v>283</v>
      </c>
      <c r="F128" s="9" t="s">
        <v>284</v>
      </c>
      <c r="G128" s="9"/>
      <c r="H128" s="9"/>
      <c r="I128" s="9"/>
      <c r="J128" s="2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hidden="1" customHeight="1" x14ac:dyDescent="0.25">
      <c r="A129" s="18" t="s">
        <v>285</v>
      </c>
      <c r="B129" s="16"/>
      <c r="C129" s="22"/>
      <c r="D129" s="87" t="s">
        <v>287</v>
      </c>
      <c r="E129" s="16" t="s">
        <v>283</v>
      </c>
      <c r="F129" s="9"/>
      <c r="G129" s="22"/>
      <c r="H129" s="22"/>
      <c r="I129" s="22"/>
      <c r="J129" s="27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hidden="1" customHeight="1" x14ac:dyDescent="0.25">
      <c r="A130" s="57" t="s">
        <v>288</v>
      </c>
      <c r="B130" s="12" t="s">
        <v>289</v>
      </c>
      <c r="C130" s="22" t="s">
        <v>139</v>
      </c>
      <c r="D130" s="86" t="s">
        <v>46</v>
      </c>
      <c r="E130" s="12" t="s">
        <v>291</v>
      </c>
      <c r="F130" s="10" t="s">
        <v>292</v>
      </c>
      <c r="G130" s="10"/>
      <c r="H130" s="14" t="s">
        <v>293</v>
      </c>
      <c r="I130" s="14">
        <v>5</v>
      </c>
      <c r="J130" s="27">
        <v>1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92"/>
      <c r="B131" s="69"/>
      <c r="C131" s="22" t="s">
        <v>195</v>
      </c>
      <c r="D131" s="97"/>
      <c r="E131" s="69"/>
      <c r="F131" s="67"/>
      <c r="G131" s="67"/>
      <c r="H131" s="67"/>
      <c r="I131" s="67"/>
      <c r="J131" s="27">
        <v>1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hidden="1" customHeight="1" x14ac:dyDescent="0.25">
      <c r="A132" s="82"/>
      <c r="B132" s="83"/>
      <c r="C132" s="9" t="s">
        <v>32</v>
      </c>
      <c r="D132" s="84"/>
      <c r="E132" s="83"/>
      <c r="F132" s="17"/>
      <c r="G132" s="17"/>
      <c r="H132" s="17"/>
      <c r="I132" s="17"/>
      <c r="J132" s="29">
        <v>5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7" t="s">
        <v>294</v>
      </c>
      <c r="B133" s="12" t="s">
        <v>295</v>
      </c>
      <c r="C133" s="9" t="s">
        <v>65</v>
      </c>
      <c r="D133" s="103" t="s">
        <v>46</v>
      </c>
      <c r="E133" s="12" t="s">
        <v>291</v>
      </c>
      <c r="F133" s="10" t="s">
        <v>296</v>
      </c>
      <c r="G133" s="10"/>
      <c r="H133" s="14" t="s">
        <v>293</v>
      </c>
      <c r="I133" s="14">
        <v>5</v>
      </c>
      <c r="J133" s="31">
        <v>1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hidden="1" customHeight="1" x14ac:dyDescent="0.25">
      <c r="A134" s="82"/>
      <c r="B134" s="83"/>
      <c r="C134" s="9" t="s">
        <v>26</v>
      </c>
      <c r="D134" s="104"/>
      <c r="E134" s="83"/>
      <c r="F134" s="17"/>
      <c r="G134" s="17"/>
      <c r="H134" s="17"/>
      <c r="I134" s="17"/>
      <c r="J134" s="46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25">
      <c r="A135" s="57" t="s">
        <v>297</v>
      </c>
      <c r="B135" s="12" t="s">
        <v>298</v>
      </c>
      <c r="C135" s="9" t="s">
        <v>65</v>
      </c>
      <c r="D135" s="105" t="s">
        <v>46</v>
      </c>
      <c r="E135" s="12" t="s">
        <v>291</v>
      </c>
      <c r="F135" s="10" t="s">
        <v>299</v>
      </c>
      <c r="G135" s="10">
        <v>209</v>
      </c>
      <c r="H135" s="10" t="s">
        <v>293</v>
      </c>
      <c r="I135" s="10">
        <v>5</v>
      </c>
      <c r="J135" s="30">
        <v>1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hidden="1" customHeight="1" x14ac:dyDescent="0.25">
      <c r="A136" s="82"/>
      <c r="B136" s="83"/>
      <c r="C136" s="9" t="s">
        <v>26</v>
      </c>
      <c r="D136" s="106"/>
      <c r="E136" s="83"/>
      <c r="F136" s="17"/>
      <c r="G136" s="17"/>
      <c r="H136" s="17"/>
      <c r="I136" s="17"/>
      <c r="J136" s="4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hidden="1" customHeight="1" x14ac:dyDescent="0.25">
      <c r="A137" s="18" t="s">
        <v>300</v>
      </c>
      <c r="B137" s="20"/>
      <c r="C137" s="9"/>
      <c r="D137" s="107" t="s">
        <v>301</v>
      </c>
      <c r="E137" s="20" t="s">
        <v>302</v>
      </c>
      <c r="F137" s="9"/>
      <c r="G137" s="9"/>
      <c r="H137" s="9"/>
      <c r="I137" s="9"/>
      <c r="J137" s="2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hidden="1" customHeight="1" x14ac:dyDescent="0.25">
      <c r="A138" s="18" t="s">
        <v>303</v>
      </c>
      <c r="B138" s="20"/>
      <c r="C138" s="9"/>
      <c r="D138" s="108" t="s">
        <v>301</v>
      </c>
      <c r="E138" s="20" t="s">
        <v>302</v>
      </c>
      <c r="F138" s="9"/>
      <c r="G138" s="9"/>
      <c r="H138" s="9"/>
      <c r="I138" s="9"/>
      <c r="J138" s="2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7" t="s">
        <v>304</v>
      </c>
      <c r="B139" s="48" t="s">
        <v>305</v>
      </c>
      <c r="C139" s="9" t="s">
        <v>195</v>
      </c>
      <c r="D139" s="103" t="s">
        <v>103</v>
      </c>
      <c r="E139" s="12" t="s">
        <v>302</v>
      </c>
      <c r="F139" s="10" t="s">
        <v>306</v>
      </c>
      <c r="G139" s="10"/>
      <c r="H139" s="10" t="s">
        <v>293</v>
      </c>
      <c r="I139" s="10">
        <v>5</v>
      </c>
      <c r="J139" s="35">
        <v>1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hidden="1" customHeight="1" x14ac:dyDescent="0.25">
      <c r="A140" s="82"/>
      <c r="B140" s="109"/>
      <c r="C140" s="9" t="s">
        <v>26</v>
      </c>
      <c r="D140" s="110"/>
      <c r="E140" s="83"/>
      <c r="F140" s="17"/>
      <c r="G140" s="17"/>
      <c r="H140" s="17"/>
      <c r="I140" s="17"/>
      <c r="J140" s="10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7" t="s">
        <v>307</v>
      </c>
      <c r="B141" s="48" t="s">
        <v>308</v>
      </c>
      <c r="C141" s="9" t="s">
        <v>195</v>
      </c>
      <c r="D141" s="103" t="s">
        <v>103</v>
      </c>
      <c r="E141" s="12" t="s">
        <v>302</v>
      </c>
      <c r="F141" s="10" t="s">
        <v>309</v>
      </c>
      <c r="G141" s="10"/>
      <c r="H141" s="10" t="s">
        <v>293</v>
      </c>
      <c r="I141" s="10">
        <v>5</v>
      </c>
      <c r="J141" s="35">
        <v>1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hidden="1" customHeight="1" x14ac:dyDescent="0.25">
      <c r="A142" s="82"/>
      <c r="B142" s="109"/>
      <c r="C142" s="9" t="s">
        <v>26</v>
      </c>
      <c r="D142" s="110"/>
      <c r="E142" s="83"/>
      <c r="F142" s="17"/>
      <c r="G142" s="17"/>
      <c r="H142" s="17"/>
      <c r="I142" s="17"/>
      <c r="J142" s="10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hidden="1" customHeight="1" x14ac:dyDescent="0.25">
      <c r="A143" s="18" t="s">
        <v>310</v>
      </c>
      <c r="B143" s="16"/>
      <c r="C143" s="22"/>
      <c r="D143" s="87" t="s">
        <v>72</v>
      </c>
      <c r="E143" s="16" t="s">
        <v>312</v>
      </c>
      <c r="F143" s="9"/>
      <c r="G143" s="22"/>
      <c r="H143" s="22"/>
      <c r="I143" s="22"/>
      <c r="J143" s="27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hidden="1" customHeight="1" x14ac:dyDescent="0.25">
      <c r="A144" s="18" t="s">
        <v>313</v>
      </c>
      <c r="B144" s="16"/>
      <c r="C144" s="22"/>
      <c r="D144" s="87" t="s">
        <v>72</v>
      </c>
      <c r="E144" s="16" t="s">
        <v>312</v>
      </c>
      <c r="F144" s="9"/>
      <c r="G144" s="22"/>
      <c r="H144" s="22"/>
      <c r="I144" s="22"/>
      <c r="J144" s="27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8" t="s">
        <v>314</v>
      </c>
      <c r="B145" s="20" t="s">
        <v>315</v>
      </c>
      <c r="C145" s="9" t="s">
        <v>65</v>
      </c>
      <c r="D145" s="87" t="s">
        <v>28</v>
      </c>
      <c r="E145" s="20" t="s">
        <v>312</v>
      </c>
      <c r="F145" s="49" t="s">
        <v>316</v>
      </c>
      <c r="G145" s="49"/>
      <c r="H145" s="9" t="s">
        <v>317</v>
      </c>
      <c r="I145" s="9">
        <v>60</v>
      </c>
      <c r="J145" s="21">
        <v>10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hidden="1" customHeight="1" x14ac:dyDescent="0.25">
      <c r="A146" s="18" t="s">
        <v>318</v>
      </c>
      <c r="B146" s="16"/>
      <c r="C146" s="22"/>
      <c r="D146" s="87" t="s">
        <v>72</v>
      </c>
      <c r="E146" s="16" t="s">
        <v>312</v>
      </c>
      <c r="F146" s="49" t="s">
        <v>319</v>
      </c>
      <c r="G146" s="50"/>
      <c r="H146" s="22"/>
      <c r="I146" s="22"/>
      <c r="J146" s="27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hidden="1" customHeight="1" x14ac:dyDescent="0.25">
      <c r="A147" s="18" t="s">
        <v>320</v>
      </c>
      <c r="B147" s="16"/>
      <c r="C147" s="22"/>
      <c r="D147" s="87" t="s">
        <v>72</v>
      </c>
      <c r="E147" s="16" t="s">
        <v>312</v>
      </c>
      <c r="F147" s="49" t="s">
        <v>321</v>
      </c>
      <c r="G147" s="50"/>
      <c r="H147" s="22"/>
      <c r="I147" s="22"/>
      <c r="J147" s="27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8" t="s">
        <v>322</v>
      </c>
      <c r="B148" s="16" t="s">
        <v>323</v>
      </c>
      <c r="C148" s="22" t="s">
        <v>65</v>
      </c>
      <c r="D148" s="87" t="s">
        <v>28</v>
      </c>
      <c r="E148" s="16" t="s">
        <v>312</v>
      </c>
      <c r="F148" s="49" t="s">
        <v>324</v>
      </c>
      <c r="G148" s="50"/>
      <c r="H148" s="22" t="s">
        <v>317</v>
      </c>
      <c r="I148" s="22">
        <v>60</v>
      </c>
      <c r="J148" s="27">
        <v>10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8" t="s">
        <v>325</v>
      </c>
      <c r="B149" s="16" t="s">
        <v>326</v>
      </c>
      <c r="C149" s="22" t="s">
        <v>65</v>
      </c>
      <c r="D149" s="87" t="s">
        <v>46</v>
      </c>
      <c r="E149" s="16" t="s">
        <v>312</v>
      </c>
      <c r="F149" s="49" t="s">
        <v>327</v>
      </c>
      <c r="G149" s="50"/>
      <c r="H149" s="22" t="s">
        <v>317</v>
      </c>
      <c r="I149" s="22">
        <v>60</v>
      </c>
      <c r="J149" s="27">
        <v>10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8" t="s">
        <v>328</v>
      </c>
      <c r="B150" s="16" t="s">
        <v>329</v>
      </c>
      <c r="C150" s="22" t="s">
        <v>195</v>
      </c>
      <c r="D150" s="87" t="s">
        <v>46</v>
      </c>
      <c r="E150" s="16" t="s">
        <v>312</v>
      </c>
      <c r="F150" s="9" t="s">
        <v>330</v>
      </c>
      <c r="G150" s="22"/>
      <c r="H150" s="22" t="s">
        <v>331</v>
      </c>
      <c r="I150" s="22">
        <v>60</v>
      </c>
      <c r="J150" s="27">
        <v>10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8" t="s">
        <v>332</v>
      </c>
      <c r="B151" s="16" t="s">
        <v>333</v>
      </c>
      <c r="C151" s="22" t="s">
        <v>65</v>
      </c>
      <c r="D151" s="87" t="s">
        <v>28</v>
      </c>
      <c r="E151" s="16" t="s">
        <v>312</v>
      </c>
      <c r="F151" s="49" t="s">
        <v>334</v>
      </c>
      <c r="G151" s="50"/>
      <c r="H151" s="22" t="s">
        <v>317</v>
      </c>
      <c r="I151" s="22">
        <v>60</v>
      </c>
      <c r="J151" s="27">
        <v>10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hidden="1" customHeight="1" x14ac:dyDescent="0.25">
      <c r="A152" s="18" t="s">
        <v>335</v>
      </c>
      <c r="B152" s="16"/>
      <c r="C152" s="22"/>
      <c r="D152" s="87" t="s">
        <v>173</v>
      </c>
      <c r="E152" s="16"/>
      <c r="F152" s="9"/>
      <c r="G152" s="22"/>
      <c r="H152" s="22"/>
      <c r="I152" s="22"/>
      <c r="J152" s="27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hidden="1" customHeight="1" x14ac:dyDescent="0.25">
      <c r="A153" s="18" t="s">
        <v>336</v>
      </c>
      <c r="B153" s="16"/>
      <c r="C153" s="22"/>
      <c r="D153" s="87" t="s">
        <v>173</v>
      </c>
      <c r="E153" s="16"/>
      <c r="F153" s="9"/>
      <c r="G153" s="22"/>
      <c r="H153" s="22"/>
      <c r="I153" s="22"/>
      <c r="J153" s="27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7" customHeight="1" x14ac:dyDescent="0.25">
      <c r="A154" s="57" t="s">
        <v>337</v>
      </c>
      <c r="B154" s="12" t="s">
        <v>338</v>
      </c>
      <c r="C154" s="22" t="s">
        <v>575</v>
      </c>
      <c r="D154" s="86" t="s">
        <v>28</v>
      </c>
      <c r="E154" s="12" t="s">
        <v>341</v>
      </c>
      <c r="F154" s="10" t="s">
        <v>342</v>
      </c>
      <c r="G154" s="10">
        <v>210</v>
      </c>
      <c r="H154" s="10" t="s">
        <v>343</v>
      </c>
      <c r="I154" s="10">
        <v>5</v>
      </c>
      <c r="J154" s="35">
        <v>1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hidden="1" customHeight="1" x14ac:dyDescent="0.25">
      <c r="A155" s="82"/>
      <c r="B155" s="83"/>
      <c r="C155" s="9" t="s">
        <v>576</v>
      </c>
      <c r="D155" s="84"/>
      <c r="E155" s="83"/>
      <c r="F155" s="17"/>
      <c r="G155" s="17"/>
      <c r="H155" s="17"/>
      <c r="I155" s="17"/>
      <c r="J155" s="10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hidden="1" customHeight="1" x14ac:dyDescent="0.25">
      <c r="A156" s="18" t="s">
        <v>345</v>
      </c>
      <c r="B156" s="16"/>
      <c r="C156" s="22"/>
      <c r="D156" s="87" t="s">
        <v>72</v>
      </c>
      <c r="E156" s="16" t="s">
        <v>346</v>
      </c>
      <c r="F156" s="9"/>
      <c r="G156" s="22"/>
      <c r="H156" s="22"/>
      <c r="I156" s="22"/>
      <c r="J156" s="27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hidden="1" customHeight="1" x14ac:dyDescent="0.25">
      <c r="A157" s="18" t="s">
        <v>347</v>
      </c>
      <c r="B157" s="16"/>
      <c r="C157" s="22"/>
      <c r="D157" s="87" t="s">
        <v>72</v>
      </c>
      <c r="E157" s="16" t="s">
        <v>346</v>
      </c>
      <c r="F157" s="9"/>
      <c r="G157" s="22"/>
      <c r="H157" s="22"/>
      <c r="I157" s="22"/>
      <c r="J157" s="27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hidden="1" customHeight="1" x14ac:dyDescent="0.25">
      <c r="A158" s="18" t="s">
        <v>348</v>
      </c>
      <c r="B158" s="16"/>
      <c r="C158" s="22"/>
      <c r="D158" s="87" t="s">
        <v>349</v>
      </c>
      <c r="E158" s="16" t="s">
        <v>350</v>
      </c>
      <c r="F158" s="9" t="s">
        <v>351</v>
      </c>
      <c r="G158" s="22"/>
      <c r="H158" s="22"/>
      <c r="I158" s="22"/>
      <c r="J158" s="27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hidden="1" customHeight="1" x14ac:dyDescent="0.25">
      <c r="A159" s="18" t="s">
        <v>352</v>
      </c>
      <c r="B159" s="16"/>
      <c r="C159" s="22"/>
      <c r="D159" s="87" t="s">
        <v>46</v>
      </c>
      <c r="E159" s="16"/>
      <c r="F159" s="9"/>
      <c r="G159" s="22"/>
      <c r="H159" s="22"/>
      <c r="I159" s="22"/>
      <c r="J159" s="27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hidden="1" customHeight="1" x14ac:dyDescent="0.25">
      <c r="A160" s="57" t="s">
        <v>353</v>
      </c>
      <c r="B160" s="16" t="s">
        <v>354</v>
      </c>
      <c r="C160" s="66" t="s">
        <v>26</v>
      </c>
      <c r="D160" s="86" t="s">
        <v>28</v>
      </c>
      <c r="E160" s="12" t="s">
        <v>356</v>
      </c>
      <c r="F160" s="10" t="s">
        <v>357</v>
      </c>
      <c r="G160" s="89">
        <v>338</v>
      </c>
      <c r="H160" s="22" t="s">
        <v>147</v>
      </c>
      <c r="I160" s="22">
        <v>5</v>
      </c>
      <c r="J160" s="27">
        <v>1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hidden="1" customHeight="1" x14ac:dyDescent="0.25">
      <c r="A161" s="82"/>
      <c r="B161" s="20" t="s">
        <v>358</v>
      </c>
      <c r="C161" s="17"/>
      <c r="D161" s="84"/>
      <c r="E161" s="83"/>
      <c r="F161" s="17"/>
      <c r="G161" s="17"/>
      <c r="H161" s="9" t="s">
        <v>240</v>
      </c>
      <c r="I161" s="9">
        <v>6</v>
      </c>
      <c r="J161" s="27">
        <v>1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8" t="s">
        <v>359</v>
      </c>
      <c r="B162" s="20" t="s">
        <v>360</v>
      </c>
      <c r="C162" s="9" t="s">
        <v>65</v>
      </c>
      <c r="D162" s="87" t="s">
        <v>28</v>
      </c>
      <c r="E162" s="20" t="s">
        <v>361</v>
      </c>
      <c r="F162" s="9" t="s">
        <v>362</v>
      </c>
      <c r="G162" s="9"/>
      <c r="H162" s="9" t="s">
        <v>363</v>
      </c>
      <c r="I162" s="9">
        <v>5</v>
      </c>
      <c r="J162" s="21">
        <v>1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7" t="s">
        <v>364</v>
      </c>
      <c r="B163" s="51" t="s">
        <v>365</v>
      </c>
      <c r="C163" s="9" t="s">
        <v>65</v>
      </c>
      <c r="D163" s="86" t="s">
        <v>28</v>
      </c>
      <c r="E163" s="12" t="s">
        <v>366</v>
      </c>
      <c r="F163" s="10" t="s">
        <v>367</v>
      </c>
      <c r="G163" s="10"/>
      <c r="H163" s="10" t="s">
        <v>363</v>
      </c>
      <c r="I163" s="10">
        <v>5</v>
      </c>
      <c r="J163" s="35">
        <v>1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hidden="1" customHeight="1" x14ac:dyDescent="0.25">
      <c r="A164" s="82"/>
      <c r="B164" s="83"/>
      <c r="C164" s="9" t="s">
        <v>26</v>
      </c>
      <c r="D164" s="84"/>
      <c r="E164" s="83"/>
      <c r="F164" s="17"/>
      <c r="G164" s="17"/>
      <c r="H164" s="17"/>
      <c r="I164" s="17"/>
      <c r="J164" s="10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hidden="1" customHeight="1" x14ac:dyDescent="0.25">
      <c r="A165" s="52" t="s">
        <v>368</v>
      </c>
      <c r="B165" s="111" t="s">
        <v>369</v>
      </c>
      <c r="C165" s="9" t="s">
        <v>370</v>
      </c>
      <c r="D165" s="47" t="s">
        <v>28</v>
      </c>
      <c r="E165" s="53" t="s">
        <v>372</v>
      </c>
      <c r="F165" s="3"/>
      <c r="G165" s="3"/>
      <c r="H165" s="3" t="s">
        <v>147</v>
      </c>
      <c r="I165" s="3">
        <v>1</v>
      </c>
      <c r="J165" s="43">
        <v>1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hidden="1" customHeight="1" x14ac:dyDescent="0.25">
      <c r="A166" s="18" t="s">
        <v>373</v>
      </c>
      <c r="B166" s="20" t="s">
        <v>374</v>
      </c>
      <c r="C166" s="9" t="s">
        <v>370</v>
      </c>
      <c r="D166" s="87" t="s">
        <v>28</v>
      </c>
      <c r="E166" s="20" t="s">
        <v>372</v>
      </c>
      <c r="F166" s="9"/>
      <c r="G166" s="9"/>
      <c r="H166" s="9" t="s">
        <v>147</v>
      </c>
      <c r="I166" s="9">
        <v>10</v>
      </c>
      <c r="J166" s="21">
        <v>1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hidden="1" customHeight="1" x14ac:dyDescent="0.25">
      <c r="A167" s="54" t="s">
        <v>375</v>
      </c>
      <c r="B167" s="20" t="s">
        <v>376</v>
      </c>
      <c r="C167" s="9" t="s">
        <v>370</v>
      </c>
      <c r="D167" s="19" t="s">
        <v>28</v>
      </c>
      <c r="E167" s="20" t="s">
        <v>372</v>
      </c>
      <c r="F167" s="9"/>
      <c r="G167" s="9"/>
      <c r="H167" s="9" t="s">
        <v>147</v>
      </c>
      <c r="I167" s="9">
        <v>10</v>
      </c>
      <c r="J167" s="55">
        <v>1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hidden="1" customHeight="1" x14ac:dyDescent="0.25">
      <c r="A168" s="54" t="s">
        <v>377</v>
      </c>
      <c r="B168" s="20" t="s">
        <v>378</v>
      </c>
      <c r="C168" s="9" t="s">
        <v>370</v>
      </c>
      <c r="D168" s="19" t="s">
        <v>28</v>
      </c>
      <c r="E168" s="20" t="s">
        <v>372</v>
      </c>
      <c r="F168" s="9"/>
      <c r="G168" s="9"/>
      <c r="H168" s="9" t="s">
        <v>147</v>
      </c>
      <c r="I168" s="56">
        <v>10</v>
      </c>
      <c r="J168" s="55">
        <v>1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hidden="1" customHeight="1" x14ac:dyDescent="0.25">
      <c r="A169" s="54" t="s">
        <v>379</v>
      </c>
      <c r="B169" s="20" t="s">
        <v>380</v>
      </c>
      <c r="C169" s="9" t="s">
        <v>370</v>
      </c>
      <c r="D169" s="87" t="s">
        <v>28</v>
      </c>
      <c r="E169" s="20" t="s">
        <v>372</v>
      </c>
      <c r="F169" s="9"/>
      <c r="G169" s="9"/>
      <c r="H169" s="9" t="s">
        <v>147</v>
      </c>
      <c r="I169" s="9">
        <v>10</v>
      </c>
      <c r="J169" s="21">
        <v>6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hidden="1" customHeight="1" x14ac:dyDescent="0.25">
      <c r="A170" s="54" t="s">
        <v>381</v>
      </c>
      <c r="B170" s="59" t="s">
        <v>382</v>
      </c>
      <c r="C170" s="9" t="s">
        <v>370</v>
      </c>
      <c r="D170" s="19" t="s">
        <v>28</v>
      </c>
      <c r="E170" s="20" t="s">
        <v>372</v>
      </c>
      <c r="F170" s="9"/>
      <c r="G170" s="9"/>
      <c r="H170" s="9" t="s">
        <v>147</v>
      </c>
      <c r="I170" s="9">
        <v>10</v>
      </c>
      <c r="J170" s="55">
        <v>1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hidden="1" customHeight="1" x14ac:dyDescent="0.25">
      <c r="A171" s="54" t="s">
        <v>383</v>
      </c>
      <c r="B171" s="59" t="s">
        <v>384</v>
      </c>
      <c r="C171" s="9" t="s">
        <v>26</v>
      </c>
      <c r="D171" s="87" t="s">
        <v>46</v>
      </c>
      <c r="E171" s="20" t="s">
        <v>385</v>
      </c>
      <c r="F171" s="9" t="s">
        <v>386</v>
      </c>
      <c r="G171" s="9"/>
      <c r="H171" s="9" t="s">
        <v>387</v>
      </c>
      <c r="I171" s="9">
        <v>60</v>
      </c>
      <c r="J171" s="21">
        <v>1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hidden="1" customHeight="1" x14ac:dyDescent="0.25">
      <c r="A172" s="18" t="s">
        <v>388</v>
      </c>
      <c r="B172" s="20" t="s">
        <v>389</v>
      </c>
      <c r="C172" s="9" t="s">
        <v>26</v>
      </c>
      <c r="D172" s="96" t="s">
        <v>46</v>
      </c>
      <c r="E172" s="20" t="s">
        <v>372</v>
      </c>
      <c r="F172" s="9">
        <v>1029134</v>
      </c>
      <c r="G172" s="9">
        <v>213</v>
      </c>
      <c r="H172" s="9" t="s">
        <v>387</v>
      </c>
      <c r="I172" s="9">
        <v>15</v>
      </c>
      <c r="J172" s="21">
        <v>1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hidden="1" customHeight="1" x14ac:dyDescent="0.25">
      <c r="A173" s="57" t="s">
        <v>390</v>
      </c>
      <c r="B173" s="20" t="s">
        <v>391</v>
      </c>
      <c r="C173" s="9" t="s">
        <v>370</v>
      </c>
      <c r="D173" s="86" t="s">
        <v>28</v>
      </c>
      <c r="E173" s="12" t="s">
        <v>392</v>
      </c>
      <c r="F173" s="10" t="s">
        <v>393</v>
      </c>
      <c r="G173" s="10"/>
      <c r="H173" s="9" t="s">
        <v>147</v>
      </c>
      <c r="I173" s="9">
        <v>10</v>
      </c>
      <c r="J173" s="21">
        <v>1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 x14ac:dyDescent="0.25">
      <c r="A174" s="92"/>
      <c r="B174" s="48" t="s">
        <v>394</v>
      </c>
      <c r="C174" s="9" t="s">
        <v>65</v>
      </c>
      <c r="D174" s="97"/>
      <c r="E174" s="69"/>
      <c r="F174" s="67"/>
      <c r="G174" s="67"/>
      <c r="H174" s="10" t="s">
        <v>387</v>
      </c>
      <c r="I174" s="10">
        <v>5</v>
      </c>
      <c r="J174" s="30">
        <v>0.5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hidden="1" customHeight="1" x14ac:dyDescent="0.25">
      <c r="A175" s="92"/>
      <c r="B175" s="112"/>
      <c r="C175" s="10" t="s">
        <v>576</v>
      </c>
      <c r="D175" s="84"/>
      <c r="E175" s="69"/>
      <c r="F175" s="17"/>
      <c r="G175" s="17"/>
      <c r="H175" s="17"/>
      <c r="I175" s="17"/>
      <c r="J175" s="95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hidden="1" customHeight="1" x14ac:dyDescent="0.25">
      <c r="A176" s="57" t="s">
        <v>395</v>
      </c>
      <c r="B176" s="113" t="s">
        <v>396</v>
      </c>
      <c r="C176" s="3" t="s">
        <v>370</v>
      </c>
      <c r="D176" s="47" t="s">
        <v>28</v>
      </c>
      <c r="E176" s="53" t="s">
        <v>372</v>
      </c>
      <c r="F176" s="3"/>
      <c r="G176" s="3"/>
      <c r="H176" s="9" t="s">
        <v>147</v>
      </c>
      <c r="I176" s="3">
        <v>1</v>
      </c>
      <c r="J176" s="43">
        <v>1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hidden="1" customHeight="1" x14ac:dyDescent="0.25">
      <c r="A177" s="18" t="s">
        <v>397</v>
      </c>
      <c r="B177" s="113" t="s">
        <v>398</v>
      </c>
      <c r="C177" s="3" t="s">
        <v>26</v>
      </c>
      <c r="D177" s="108" t="s">
        <v>28</v>
      </c>
      <c r="E177" s="20" t="s">
        <v>372</v>
      </c>
      <c r="F177" s="3"/>
      <c r="G177" s="3"/>
      <c r="H177" s="9" t="s">
        <v>147</v>
      </c>
      <c r="I177" s="3">
        <v>1</v>
      </c>
      <c r="J177" s="43">
        <v>1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hidden="1" customHeight="1" x14ac:dyDescent="0.25">
      <c r="A178" s="18" t="s">
        <v>399</v>
      </c>
      <c r="B178" s="20" t="s">
        <v>400</v>
      </c>
      <c r="C178" s="9" t="s">
        <v>370</v>
      </c>
      <c r="D178" s="87" t="s">
        <v>28</v>
      </c>
      <c r="E178" s="20" t="s">
        <v>372</v>
      </c>
      <c r="F178" s="9"/>
      <c r="G178" s="9"/>
      <c r="H178" s="9" t="s">
        <v>147</v>
      </c>
      <c r="I178" s="9">
        <v>10</v>
      </c>
      <c r="J178" s="21">
        <v>1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hidden="1" customHeight="1" x14ac:dyDescent="0.25">
      <c r="A179" s="57" t="s">
        <v>401</v>
      </c>
      <c r="B179" s="114" t="s">
        <v>402</v>
      </c>
      <c r="C179" s="9" t="s">
        <v>370</v>
      </c>
      <c r="D179" s="47" t="s">
        <v>46</v>
      </c>
      <c r="E179" s="20" t="s">
        <v>372</v>
      </c>
      <c r="F179" s="10"/>
      <c r="G179" s="10"/>
      <c r="H179" s="9"/>
      <c r="I179" s="9">
        <v>1</v>
      </c>
      <c r="J179" s="21">
        <v>1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hidden="1" customHeight="1" x14ac:dyDescent="0.25">
      <c r="A180" s="57" t="s">
        <v>403</v>
      </c>
      <c r="B180" s="20" t="s">
        <v>404</v>
      </c>
      <c r="C180" s="9" t="s">
        <v>26</v>
      </c>
      <c r="D180" s="86" t="s">
        <v>28</v>
      </c>
      <c r="E180" s="12" t="s">
        <v>372</v>
      </c>
      <c r="F180" s="10" t="s">
        <v>405</v>
      </c>
      <c r="G180" s="10">
        <v>212</v>
      </c>
      <c r="H180" s="9" t="s">
        <v>147</v>
      </c>
      <c r="I180" s="9">
        <v>10</v>
      </c>
      <c r="J180" s="21">
        <v>1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hidden="1" customHeight="1" x14ac:dyDescent="0.25">
      <c r="A181" s="82"/>
      <c r="B181" s="20" t="s">
        <v>406</v>
      </c>
      <c r="C181" s="9" t="s">
        <v>370</v>
      </c>
      <c r="D181" s="84"/>
      <c r="E181" s="83"/>
      <c r="F181" s="17"/>
      <c r="G181" s="17"/>
      <c r="H181" s="9" t="s">
        <v>387</v>
      </c>
      <c r="I181" s="9">
        <v>15</v>
      </c>
      <c r="J181" s="21">
        <v>1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hidden="1" customHeight="1" x14ac:dyDescent="0.25">
      <c r="A182" s="18" t="s">
        <v>407</v>
      </c>
      <c r="B182" s="16"/>
      <c r="C182" s="22"/>
      <c r="D182" s="87" t="s">
        <v>173</v>
      </c>
      <c r="E182" s="16"/>
      <c r="F182" s="9"/>
      <c r="G182" s="22"/>
      <c r="H182" s="22"/>
      <c r="I182" s="22"/>
      <c r="J182" s="2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4" t="s">
        <v>408</v>
      </c>
      <c r="B183" s="20" t="s">
        <v>409</v>
      </c>
      <c r="C183" s="9" t="s">
        <v>65</v>
      </c>
      <c r="D183" s="96" t="s">
        <v>46</v>
      </c>
      <c r="E183" s="20" t="s">
        <v>411</v>
      </c>
      <c r="F183" s="9">
        <v>22178120</v>
      </c>
      <c r="G183" s="9"/>
      <c r="H183" s="9" t="s">
        <v>412</v>
      </c>
      <c r="I183" s="9">
        <v>60</v>
      </c>
      <c r="J183" s="21">
        <v>5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hidden="1" customHeight="1" x14ac:dyDescent="0.25">
      <c r="A184" s="18" t="s">
        <v>413</v>
      </c>
      <c r="B184" s="20"/>
      <c r="C184" s="9"/>
      <c r="D184" s="87" t="s">
        <v>173</v>
      </c>
      <c r="E184" s="20" t="s">
        <v>414</v>
      </c>
      <c r="F184" s="9"/>
      <c r="G184" s="9"/>
      <c r="H184" s="9"/>
      <c r="I184" s="9"/>
      <c r="J184" s="2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8" t="s">
        <v>415</v>
      </c>
      <c r="B185" s="115" t="s">
        <v>416</v>
      </c>
      <c r="C185" s="9" t="s">
        <v>195</v>
      </c>
      <c r="D185" s="108" t="s">
        <v>46</v>
      </c>
      <c r="E185" s="20" t="s">
        <v>417</v>
      </c>
      <c r="F185" s="9" t="s">
        <v>418</v>
      </c>
      <c r="G185" s="9"/>
      <c r="H185" s="9" t="s">
        <v>419</v>
      </c>
      <c r="I185" s="9">
        <v>1</v>
      </c>
      <c r="J185" s="21">
        <v>1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hidden="1" customHeight="1" x14ac:dyDescent="0.25">
      <c r="A186" s="18" t="s">
        <v>420</v>
      </c>
      <c r="B186" s="20"/>
      <c r="C186" s="9"/>
      <c r="D186" s="87" t="s">
        <v>173</v>
      </c>
      <c r="E186" s="20" t="s">
        <v>414</v>
      </c>
      <c r="F186" s="9"/>
      <c r="G186" s="9"/>
      <c r="H186" s="9"/>
      <c r="I186" s="9"/>
      <c r="J186" s="2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7" t="s">
        <v>421</v>
      </c>
      <c r="B187" s="116" t="s">
        <v>422</v>
      </c>
      <c r="C187" s="9" t="s">
        <v>195</v>
      </c>
      <c r="D187" s="45" t="s">
        <v>46</v>
      </c>
      <c r="E187" s="20" t="s">
        <v>417</v>
      </c>
      <c r="F187" s="10" t="s">
        <v>423</v>
      </c>
      <c r="G187" s="10"/>
      <c r="H187" s="10" t="s">
        <v>419</v>
      </c>
      <c r="I187" s="10">
        <v>1</v>
      </c>
      <c r="J187" s="21">
        <v>1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7" t="s">
        <v>424</v>
      </c>
      <c r="B188" s="12" t="s">
        <v>425</v>
      </c>
      <c r="C188" s="9" t="s">
        <v>65</v>
      </c>
      <c r="D188" s="86" t="s">
        <v>28</v>
      </c>
      <c r="E188" s="12" t="s">
        <v>427</v>
      </c>
      <c r="F188" s="10" t="s">
        <v>428</v>
      </c>
      <c r="G188" s="10"/>
      <c r="H188" s="10" t="s">
        <v>69</v>
      </c>
      <c r="I188" s="10">
        <v>5</v>
      </c>
      <c r="J188" s="21">
        <v>1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hidden="1" customHeight="1" x14ac:dyDescent="0.25">
      <c r="A189" s="92"/>
      <c r="B189" s="69"/>
      <c r="C189" s="9" t="s">
        <v>26</v>
      </c>
      <c r="D189" s="97"/>
      <c r="E189" s="69"/>
      <c r="F189" s="67"/>
      <c r="G189" s="67"/>
      <c r="H189" s="67"/>
      <c r="I189" s="67"/>
      <c r="J189" s="21">
        <v>1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hidden="1" customHeight="1" x14ac:dyDescent="0.25">
      <c r="A190" s="82"/>
      <c r="B190" s="83"/>
      <c r="C190" s="9" t="s">
        <v>139</v>
      </c>
      <c r="D190" s="84"/>
      <c r="E190" s="83"/>
      <c r="F190" s="17"/>
      <c r="G190" s="17"/>
      <c r="H190" s="17"/>
      <c r="I190" s="17"/>
      <c r="J190" s="21">
        <v>5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7" t="s">
        <v>429</v>
      </c>
      <c r="B191" s="12" t="s">
        <v>430</v>
      </c>
      <c r="C191" s="9" t="s">
        <v>65</v>
      </c>
      <c r="D191" s="117" t="s">
        <v>28</v>
      </c>
      <c r="E191" s="12" t="s">
        <v>431</v>
      </c>
      <c r="F191" s="10" t="s">
        <v>432</v>
      </c>
      <c r="G191" s="10"/>
      <c r="H191" s="10" t="s">
        <v>433</v>
      </c>
      <c r="I191" s="10">
        <v>5</v>
      </c>
      <c r="J191" s="30">
        <v>1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hidden="1" customHeight="1" x14ac:dyDescent="0.25">
      <c r="A192" s="82"/>
      <c r="B192" s="83"/>
      <c r="C192" s="9" t="s">
        <v>26</v>
      </c>
      <c r="D192" s="84"/>
      <c r="E192" s="83"/>
      <c r="F192" s="17"/>
      <c r="G192" s="17"/>
      <c r="H192" s="17"/>
      <c r="I192" s="17"/>
      <c r="J192" s="95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9.25" hidden="1" customHeight="1" x14ac:dyDescent="0.25">
      <c r="A193" s="18" t="s">
        <v>434</v>
      </c>
      <c r="B193" s="20"/>
      <c r="C193" s="9"/>
      <c r="D193" s="87" t="s">
        <v>72</v>
      </c>
      <c r="E193" s="20" t="s">
        <v>435</v>
      </c>
      <c r="F193" s="9" t="s">
        <v>436</v>
      </c>
      <c r="G193" s="9"/>
      <c r="H193" s="9"/>
      <c r="I193" s="9"/>
      <c r="J193" s="2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9.25" hidden="1" customHeight="1" x14ac:dyDescent="0.25">
      <c r="A194" s="18" t="s">
        <v>437</v>
      </c>
      <c r="B194" s="16"/>
      <c r="C194" s="22"/>
      <c r="D194" s="87" t="s">
        <v>72</v>
      </c>
      <c r="E194" s="16"/>
      <c r="F194" s="9"/>
      <c r="G194" s="22">
        <v>208</v>
      </c>
      <c r="H194" s="22"/>
      <c r="I194" s="22"/>
      <c r="J194" s="27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hidden="1" customHeight="1" x14ac:dyDescent="0.25">
      <c r="A195" s="18" t="s">
        <v>438</v>
      </c>
      <c r="B195" s="20" t="s">
        <v>439</v>
      </c>
      <c r="C195" s="9" t="s">
        <v>35</v>
      </c>
      <c r="D195" s="19" t="s">
        <v>46</v>
      </c>
      <c r="E195" s="20" t="s">
        <v>441</v>
      </c>
      <c r="F195" s="58" t="s">
        <v>442</v>
      </c>
      <c r="G195" s="58"/>
      <c r="H195" s="9" t="s">
        <v>42</v>
      </c>
      <c r="I195" s="9">
        <v>6</v>
      </c>
      <c r="J195" s="21">
        <v>1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7" t="s">
        <v>443</v>
      </c>
      <c r="B196" s="20" t="s">
        <v>444</v>
      </c>
      <c r="C196" s="9" t="s">
        <v>195</v>
      </c>
      <c r="D196" s="86" t="s">
        <v>28</v>
      </c>
      <c r="E196" s="12" t="s">
        <v>445</v>
      </c>
      <c r="F196" s="10" t="s">
        <v>446</v>
      </c>
      <c r="G196" s="36"/>
      <c r="H196" s="9" t="s">
        <v>39</v>
      </c>
      <c r="I196" s="10">
        <v>6</v>
      </c>
      <c r="J196" s="35">
        <v>1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hidden="1" customHeight="1" x14ac:dyDescent="0.25">
      <c r="A197" s="82"/>
      <c r="B197" s="20" t="s">
        <v>447</v>
      </c>
      <c r="C197" s="9" t="s">
        <v>35</v>
      </c>
      <c r="D197" s="84"/>
      <c r="E197" s="83"/>
      <c r="F197" s="17"/>
      <c r="G197" s="17"/>
      <c r="H197" s="9" t="s">
        <v>42</v>
      </c>
      <c r="I197" s="17"/>
      <c r="J197" s="10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hidden="1" customHeight="1" x14ac:dyDescent="0.25">
      <c r="A198" s="57" t="s">
        <v>448</v>
      </c>
      <c r="B198" s="59" t="s">
        <v>449</v>
      </c>
      <c r="C198" s="9" t="s">
        <v>35</v>
      </c>
      <c r="D198" s="86" t="s">
        <v>28</v>
      </c>
      <c r="E198" s="12" t="s">
        <v>37</v>
      </c>
      <c r="F198" s="10" t="s">
        <v>450</v>
      </c>
      <c r="G198" s="10"/>
      <c r="H198" s="9" t="s">
        <v>39</v>
      </c>
      <c r="I198" s="14">
        <v>6</v>
      </c>
      <c r="J198" s="31">
        <v>6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hidden="1" customHeight="1" x14ac:dyDescent="0.25">
      <c r="A199" s="82"/>
      <c r="B199" s="59" t="s">
        <v>451</v>
      </c>
      <c r="C199" s="9" t="s">
        <v>35</v>
      </c>
      <c r="D199" s="84"/>
      <c r="E199" s="83"/>
      <c r="F199" s="17"/>
      <c r="G199" s="17"/>
      <c r="H199" s="13" t="s">
        <v>42</v>
      </c>
      <c r="I199" s="17"/>
      <c r="J199" s="95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hidden="1" customHeight="1" x14ac:dyDescent="0.25">
      <c r="A200" s="18" t="s">
        <v>452</v>
      </c>
      <c r="B200" s="20" t="s">
        <v>453</v>
      </c>
      <c r="C200" s="9" t="s">
        <v>35</v>
      </c>
      <c r="D200" s="87" t="s">
        <v>46</v>
      </c>
      <c r="E200" s="20" t="s">
        <v>445</v>
      </c>
      <c r="F200" s="9" t="s">
        <v>454</v>
      </c>
      <c r="G200" s="9"/>
      <c r="H200" s="13" t="s">
        <v>42</v>
      </c>
      <c r="I200" s="13">
        <v>6</v>
      </c>
      <c r="J200" s="29">
        <v>1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hidden="1" customHeight="1" x14ac:dyDescent="0.25">
      <c r="A201" s="18" t="s">
        <v>455</v>
      </c>
      <c r="B201" s="20" t="s">
        <v>456</v>
      </c>
      <c r="C201" s="9" t="s">
        <v>35</v>
      </c>
      <c r="D201" s="87" t="s">
        <v>28</v>
      </c>
      <c r="E201" s="20" t="s">
        <v>445</v>
      </c>
      <c r="F201" s="9" t="s">
        <v>457</v>
      </c>
      <c r="G201" s="9"/>
      <c r="H201" s="13" t="s">
        <v>42</v>
      </c>
      <c r="I201" s="13">
        <v>6</v>
      </c>
      <c r="J201" s="29">
        <v>1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hidden="1" customHeight="1" x14ac:dyDescent="0.25">
      <c r="A202" s="57" t="s">
        <v>458</v>
      </c>
      <c r="B202" s="20" t="s">
        <v>459</v>
      </c>
      <c r="C202" s="60" t="s">
        <v>35</v>
      </c>
      <c r="D202" s="86" t="s">
        <v>28</v>
      </c>
      <c r="E202" s="12" t="s">
        <v>37</v>
      </c>
      <c r="F202" s="10" t="s">
        <v>460</v>
      </c>
      <c r="G202" s="10"/>
      <c r="H202" s="13" t="s">
        <v>39</v>
      </c>
      <c r="I202" s="14">
        <v>6</v>
      </c>
      <c r="J202" s="15">
        <v>1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hidden="1" customHeight="1" x14ac:dyDescent="0.25">
      <c r="A203" s="82"/>
      <c r="B203" s="20" t="s">
        <v>577</v>
      </c>
      <c r="C203" s="17"/>
      <c r="D203" s="84"/>
      <c r="E203" s="83"/>
      <c r="F203" s="17"/>
      <c r="G203" s="17"/>
      <c r="H203" s="13" t="s">
        <v>42</v>
      </c>
      <c r="I203" s="17"/>
      <c r="J203" s="85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hidden="1" customHeight="1" x14ac:dyDescent="0.25">
      <c r="A204" s="57" t="s">
        <v>461</v>
      </c>
      <c r="B204" s="20" t="s">
        <v>462</v>
      </c>
      <c r="C204" s="60" t="s">
        <v>35</v>
      </c>
      <c r="D204" s="86" t="s">
        <v>28</v>
      </c>
      <c r="E204" s="12" t="s">
        <v>37</v>
      </c>
      <c r="F204" s="61" t="s">
        <v>463</v>
      </c>
      <c r="G204" s="61"/>
      <c r="H204" s="13" t="s">
        <v>39</v>
      </c>
      <c r="I204" s="14">
        <v>6</v>
      </c>
      <c r="J204" s="15">
        <v>1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hidden="1" customHeight="1" x14ac:dyDescent="0.25">
      <c r="A205" s="82"/>
      <c r="B205" s="20" t="s">
        <v>464</v>
      </c>
      <c r="C205" s="17"/>
      <c r="D205" s="84"/>
      <c r="E205" s="83"/>
      <c r="F205" s="17"/>
      <c r="G205" s="17"/>
      <c r="H205" s="13" t="s">
        <v>42</v>
      </c>
      <c r="I205" s="17"/>
      <c r="J205" s="85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hidden="1" customHeight="1" x14ac:dyDescent="0.25">
      <c r="A206" s="18" t="s">
        <v>465</v>
      </c>
      <c r="B206" s="20" t="s">
        <v>466</v>
      </c>
      <c r="C206" s="9" t="s">
        <v>35</v>
      </c>
      <c r="D206" s="87" t="s">
        <v>28</v>
      </c>
      <c r="E206" s="20" t="s">
        <v>445</v>
      </c>
      <c r="F206" s="9" t="s">
        <v>467</v>
      </c>
      <c r="G206" s="9"/>
      <c r="H206" s="13" t="s">
        <v>42</v>
      </c>
      <c r="I206" s="13">
        <v>6</v>
      </c>
      <c r="J206" s="29">
        <v>1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hidden="1" customHeight="1" x14ac:dyDescent="0.25">
      <c r="A207" s="57" t="s">
        <v>468</v>
      </c>
      <c r="B207" s="20" t="s">
        <v>469</v>
      </c>
      <c r="C207" s="60" t="s">
        <v>35</v>
      </c>
      <c r="D207" s="86" t="s">
        <v>28</v>
      </c>
      <c r="E207" s="12" t="s">
        <v>37</v>
      </c>
      <c r="F207" s="10" t="s">
        <v>470</v>
      </c>
      <c r="G207" s="10"/>
      <c r="H207" s="13" t="s">
        <v>39</v>
      </c>
      <c r="I207" s="14">
        <v>6</v>
      </c>
      <c r="J207" s="31">
        <v>1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hidden="1" customHeight="1" x14ac:dyDescent="0.25">
      <c r="A208" s="82"/>
      <c r="B208" s="20" t="s">
        <v>578</v>
      </c>
      <c r="C208" s="17"/>
      <c r="D208" s="84"/>
      <c r="E208" s="83"/>
      <c r="F208" s="17"/>
      <c r="G208" s="17"/>
      <c r="H208" s="13" t="s">
        <v>42</v>
      </c>
      <c r="I208" s="17"/>
      <c r="J208" s="95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hidden="1" customHeight="1" x14ac:dyDescent="0.25">
      <c r="A209" s="57" t="s">
        <v>471</v>
      </c>
      <c r="B209" s="20" t="s">
        <v>472</v>
      </c>
      <c r="C209" s="9" t="s">
        <v>579</v>
      </c>
      <c r="D209" s="86" t="s">
        <v>28</v>
      </c>
      <c r="E209" s="12" t="s">
        <v>37</v>
      </c>
      <c r="F209" s="10" t="s">
        <v>473</v>
      </c>
      <c r="G209" s="10">
        <v>206</v>
      </c>
      <c r="H209" s="13" t="s">
        <v>39</v>
      </c>
      <c r="I209" s="14">
        <v>6</v>
      </c>
      <c r="J209" s="31">
        <v>1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hidden="1" customHeight="1" x14ac:dyDescent="0.25">
      <c r="A210" s="82"/>
      <c r="B210" s="20" t="s">
        <v>474</v>
      </c>
      <c r="C210" s="9" t="s">
        <v>580</v>
      </c>
      <c r="D210" s="84"/>
      <c r="E210" s="83"/>
      <c r="F210" s="17"/>
      <c r="G210" s="17"/>
      <c r="H210" s="13" t="s">
        <v>42</v>
      </c>
      <c r="I210" s="17"/>
      <c r="J210" s="95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hidden="1" customHeight="1" x14ac:dyDescent="0.25">
      <c r="A211" s="18" t="s">
        <v>475</v>
      </c>
      <c r="B211" s="20" t="s">
        <v>476</v>
      </c>
      <c r="C211" s="9" t="s">
        <v>579</v>
      </c>
      <c r="D211" s="87" t="s">
        <v>28</v>
      </c>
      <c r="E211" s="20" t="s">
        <v>445</v>
      </c>
      <c r="F211" s="9" t="s">
        <v>477</v>
      </c>
      <c r="G211" s="9"/>
      <c r="H211" s="13" t="s">
        <v>42</v>
      </c>
      <c r="I211" s="13">
        <v>6</v>
      </c>
      <c r="J211" s="29">
        <v>1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hidden="1" customHeight="1" x14ac:dyDescent="0.25">
      <c r="A212" s="18" t="s">
        <v>478</v>
      </c>
      <c r="B212" s="20" t="s">
        <v>479</v>
      </c>
      <c r="C212" s="9"/>
      <c r="D212" s="87" t="s">
        <v>94</v>
      </c>
      <c r="E212" s="20" t="s">
        <v>445</v>
      </c>
      <c r="F212" s="9" t="s">
        <v>480</v>
      </c>
      <c r="G212" s="9"/>
      <c r="H212" s="13" t="s">
        <v>42</v>
      </c>
      <c r="I212" s="13"/>
      <c r="J212" s="29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hidden="1" customHeight="1" x14ac:dyDescent="0.25">
      <c r="A213" s="18" t="s">
        <v>481</v>
      </c>
      <c r="B213" s="20" t="s">
        <v>482</v>
      </c>
      <c r="C213" s="9" t="s">
        <v>35</v>
      </c>
      <c r="D213" s="87" t="s">
        <v>46</v>
      </c>
      <c r="E213" s="20" t="s">
        <v>445</v>
      </c>
      <c r="F213" s="9" t="s">
        <v>480</v>
      </c>
      <c r="G213" s="9"/>
      <c r="H213" s="9" t="s">
        <v>42</v>
      </c>
      <c r="I213" s="9">
        <v>6</v>
      </c>
      <c r="J213" s="21">
        <v>1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6.25" hidden="1" customHeight="1" x14ac:dyDescent="0.25">
      <c r="A214" s="18" t="s">
        <v>483</v>
      </c>
      <c r="B214" s="62"/>
      <c r="C214" s="63"/>
      <c r="D214" s="87" t="s">
        <v>28</v>
      </c>
      <c r="E214" s="20" t="s">
        <v>56</v>
      </c>
      <c r="F214" s="9"/>
      <c r="G214" s="9"/>
      <c r="H214" s="9"/>
      <c r="I214" s="9"/>
      <c r="J214" s="2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7.75" hidden="1" customHeight="1" x14ac:dyDescent="0.25">
      <c r="A215" s="18" t="s">
        <v>485</v>
      </c>
      <c r="B215" s="64"/>
      <c r="C215" s="1"/>
      <c r="D215" s="87" t="s">
        <v>46</v>
      </c>
      <c r="E215" s="20" t="s">
        <v>56</v>
      </c>
      <c r="F215" s="9"/>
      <c r="G215" s="9"/>
      <c r="H215" s="9"/>
      <c r="I215" s="9"/>
      <c r="J215" s="2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57" t="s">
        <v>487</v>
      </c>
      <c r="B216" s="12" t="s">
        <v>488</v>
      </c>
      <c r="C216" s="9" t="s">
        <v>65</v>
      </c>
      <c r="D216" s="86" t="s">
        <v>46</v>
      </c>
      <c r="E216" s="12" t="s">
        <v>490</v>
      </c>
      <c r="F216" s="10" t="s">
        <v>491</v>
      </c>
      <c r="G216" s="10"/>
      <c r="H216" s="10" t="s">
        <v>31</v>
      </c>
      <c r="I216" s="10">
        <v>5</v>
      </c>
      <c r="J216" s="35">
        <v>1</v>
      </c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hidden="1" customHeight="1" x14ac:dyDescent="0.25">
      <c r="A217" s="82"/>
      <c r="B217" s="83"/>
      <c r="C217" s="9" t="s">
        <v>26</v>
      </c>
      <c r="D217" s="84"/>
      <c r="E217" s="83"/>
      <c r="F217" s="17"/>
      <c r="G217" s="17"/>
      <c r="H217" s="17"/>
      <c r="I217" s="17"/>
      <c r="J217" s="10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7.5" hidden="1" customHeight="1" x14ac:dyDescent="0.25">
      <c r="A218" s="18" t="s">
        <v>492</v>
      </c>
      <c r="B218" s="9"/>
      <c r="C218" s="9"/>
      <c r="D218" s="118" t="s">
        <v>301</v>
      </c>
      <c r="E218" s="3" t="s">
        <v>494</v>
      </c>
      <c r="F218" s="3"/>
      <c r="G218" s="3"/>
      <c r="H218" s="3"/>
      <c r="I218" s="3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hidden="1" customHeight="1" x14ac:dyDescent="0.25">
      <c r="A219" s="65" t="s">
        <v>495</v>
      </c>
      <c r="B219" s="9"/>
      <c r="C219" s="9"/>
      <c r="D219" s="118" t="s">
        <v>301</v>
      </c>
      <c r="E219" s="3" t="s">
        <v>494</v>
      </c>
      <c r="F219" s="3"/>
      <c r="G219" s="3"/>
      <c r="H219" s="3"/>
      <c r="I219" s="3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hidden="1" customHeight="1" x14ac:dyDescent="0.25">
      <c r="A220" s="18" t="s">
        <v>496</v>
      </c>
      <c r="B220" s="9"/>
      <c r="C220" s="9"/>
      <c r="D220" s="118" t="s">
        <v>301</v>
      </c>
      <c r="E220" s="3" t="s">
        <v>494</v>
      </c>
      <c r="F220" s="3"/>
      <c r="G220" s="3"/>
      <c r="H220" s="3"/>
      <c r="I220" s="3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7" t="s">
        <v>497</v>
      </c>
      <c r="B221" s="12" t="s">
        <v>498</v>
      </c>
      <c r="C221" s="9" t="s">
        <v>499</v>
      </c>
      <c r="D221" s="86" t="s">
        <v>28</v>
      </c>
      <c r="E221" s="12" t="s">
        <v>500</v>
      </c>
      <c r="F221" s="10" t="s">
        <v>501</v>
      </c>
      <c r="G221" s="10"/>
      <c r="H221" s="10" t="s">
        <v>502</v>
      </c>
      <c r="I221" s="10">
        <v>5</v>
      </c>
      <c r="J221" s="35">
        <v>1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92"/>
      <c r="B222" s="69"/>
      <c r="C222" s="9" t="s">
        <v>503</v>
      </c>
      <c r="D222" s="97"/>
      <c r="E222" s="69"/>
      <c r="F222" s="67"/>
      <c r="G222" s="67"/>
      <c r="H222" s="67"/>
      <c r="I222" s="67"/>
      <c r="J222" s="99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hidden="1" customHeight="1" x14ac:dyDescent="0.25">
      <c r="A223" s="82"/>
      <c r="B223" s="83"/>
      <c r="C223" s="9" t="s">
        <v>26</v>
      </c>
      <c r="D223" s="84"/>
      <c r="E223" s="83"/>
      <c r="F223" s="17"/>
      <c r="G223" s="17"/>
      <c r="H223" s="17"/>
      <c r="I223" s="17"/>
      <c r="J223" s="10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7" t="s">
        <v>504</v>
      </c>
      <c r="B224" s="12" t="s">
        <v>505</v>
      </c>
      <c r="C224" s="22" t="s">
        <v>581</v>
      </c>
      <c r="D224" s="117" t="s">
        <v>28</v>
      </c>
      <c r="E224" s="12" t="s">
        <v>507</v>
      </c>
      <c r="F224" s="10" t="s">
        <v>508</v>
      </c>
      <c r="G224" s="10"/>
      <c r="H224" s="10" t="s">
        <v>509</v>
      </c>
      <c r="I224" s="10">
        <v>5</v>
      </c>
      <c r="J224" s="35">
        <v>1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82"/>
      <c r="B225" s="83"/>
      <c r="C225" s="56" t="s">
        <v>503</v>
      </c>
      <c r="D225" s="94"/>
      <c r="E225" s="83"/>
      <c r="F225" s="17"/>
      <c r="G225" s="17"/>
      <c r="H225" s="17"/>
      <c r="I225" s="17"/>
      <c r="J225" s="10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hidden="1" customHeight="1" x14ac:dyDescent="0.25">
      <c r="A226" s="18" t="s">
        <v>510</v>
      </c>
      <c r="B226" s="16"/>
      <c r="C226" s="22"/>
      <c r="D226" s="87" t="s">
        <v>301</v>
      </c>
      <c r="E226" s="16" t="s">
        <v>512</v>
      </c>
      <c r="F226" s="9" t="s">
        <v>513</v>
      </c>
      <c r="G226" s="22"/>
      <c r="H226" s="22"/>
      <c r="I226" s="22"/>
      <c r="J226" s="27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7" t="s">
        <v>514</v>
      </c>
      <c r="B227" s="88" t="s">
        <v>515</v>
      </c>
      <c r="C227" s="22" t="s">
        <v>65</v>
      </c>
      <c r="D227" s="86" t="s">
        <v>28</v>
      </c>
      <c r="E227" s="88" t="s">
        <v>517</v>
      </c>
      <c r="F227" s="10" t="s">
        <v>518</v>
      </c>
      <c r="G227" s="89"/>
      <c r="H227" s="89" t="s">
        <v>261</v>
      </c>
      <c r="I227" s="89">
        <v>5</v>
      </c>
      <c r="J227" s="90">
        <v>1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hidden="1" customHeight="1" x14ac:dyDescent="0.25">
      <c r="A228" s="82"/>
      <c r="B228" s="83"/>
      <c r="C228" s="22" t="s">
        <v>26</v>
      </c>
      <c r="D228" s="84"/>
      <c r="E228" s="83"/>
      <c r="F228" s="17"/>
      <c r="G228" s="17"/>
      <c r="H228" s="17"/>
      <c r="I228" s="17"/>
      <c r="J228" s="9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9.25" hidden="1" customHeight="1" x14ac:dyDescent="0.25">
      <c r="A229" s="18" t="s">
        <v>519</v>
      </c>
      <c r="B229" s="20" t="s">
        <v>520</v>
      </c>
      <c r="C229" s="9" t="s">
        <v>26</v>
      </c>
      <c r="D229" s="87" t="s">
        <v>46</v>
      </c>
      <c r="E229" s="20" t="s">
        <v>522</v>
      </c>
      <c r="F229" s="9" t="s">
        <v>523</v>
      </c>
      <c r="G229" s="9"/>
      <c r="H229" s="9" t="s">
        <v>524</v>
      </c>
      <c r="I229" s="9">
        <v>60</v>
      </c>
      <c r="J229" s="21">
        <v>10</v>
      </c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62.25" hidden="1" customHeight="1" x14ac:dyDescent="0.25">
      <c r="A230" s="18" t="s">
        <v>525</v>
      </c>
      <c r="B230" s="20" t="s">
        <v>526</v>
      </c>
      <c r="C230" s="9" t="s">
        <v>26</v>
      </c>
      <c r="D230" s="87" t="s">
        <v>46</v>
      </c>
      <c r="E230" s="20" t="s">
        <v>527</v>
      </c>
      <c r="F230" s="9" t="s">
        <v>528</v>
      </c>
      <c r="G230" s="9"/>
      <c r="H230" s="9" t="s">
        <v>524</v>
      </c>
      <c r="I230" s="9">
        <v>60</v>
      </c>
      <c r="J230" s="21">
        <v>10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0.75" hidden="1" customHeight="1" x14ac:dyDescent="0.25">
      <c r="A231" s="18" t="s">
        <v>529</v>
      </c>
      <c r="B231" s="59" t="s">
        <v>530</v>
      </c>
      <c r="C231" s="9" t="s">
        <v>26</v>
      </c>
      <c r="D231" s="87" t="s">
        <v>46</v>
      </c>
      <c r="E231" s="20" t="s">
        <v>531</v>
      </c>
      <c r="F231" s="9" t="s">
        <v>532</v>
      </c>
      <c r="G231" s="9"/>
      <c r="H231" s="9" t="s">
        <v>524</v>
      </c>
      <c r="I231" s="9">
        <v>60</v>
      </c>
      <c r="J231" s="21">
        <v>10</v>
      </c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9.25" hidden="1" customHeight="1" x14ac:dyDescent="0.25">
      <c r="A232" s="18" t="s">
        <v>533</v>
      </c>
      <c r="B232" s="20" t="s">
        <v>534</v>
      </c>
      <c r="C232" s="9" t="s">
        <v>26</v>
      </c>
      <c r="D232" s="96" t="s">
        <v>46</v>
      </c>
      <c r="E232" s="20" t="s">
        <v>535</v>
      </c>
      <c r="F232" s="9" t="s">
        <v>536</v>
      </c>
      <c r="G232" s="9">
        <v>203</v>
      </c>
      <c r="H232" s="9" t="s">
        <v>524</v>
      </c>
      <c r="I232" s="9">
        <v>60</v>
      </c>
      <c r="J232" s="21">
        <v>10</v>
      </c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hidden="1" customHeight="1" x14ac:dyDescent="0.25">
      <c r="A233" s="18" t="s">
        <v>537</v>
      </c>
      <c r="B233" s="20" t="s">
        <v>538</v>
      </c>
      <c r="C233" s="9" t="s">
        <v>26</v>
      </c>
      <c r="D233" s="87" t="s">
        <v>46</v>
      </c>
      <c r="E233" s="20" t="s">
        <v>531</v>
      </c>
      <c r="F233" s="9" t="s">
        <v>539</v>
      </c>
      <c r="G233" s="9"/>
      <c r="H233" s="9" t="s">
        <v>524</v>
      </c>
      <c r="I233" s="9">
        <v>60</v>
      </c>
      <c r="J233" s="21">
        <v>10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hidden="1" customHeight="1" x14ac:dyDescent="0.25">
      <c r="A234" s="18" t="s">
        <v>540</v>
      </c>
      <c r="B234" s="20"/>
      <c r="C234" s="9"/>
      <c r="D234" s="87" t="s">
        <v>46</v>
      </c>
      <c r="E234" s="20" t="s">
        <v>531</v>
      </c>
      <c r="F234" s="9" t="s">
        <v>541</v>
      </c>
      <c r="G234" s="9"/>
      <c r="H234" s="9"/>
      <c r="I234" s="9"/>
      <c r="J234" s="2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hidden="1" customHeight="1" x14ac:dyDescent="0.25">
      <c r="A235" s="18" t="s">
        <v>542</v>
      </c>
      <c r="B235" s="119" t="s">
        <v>543</v>
      </c>
      <c r="C235" s="9" t="s">
        <v>26</v>
      </c>
      <c r="D235" s="120" t="s">
        <v>94</v>
      </c>
      <c r="E235" s="20" t="s">
        <v>544</v>
      </c>
      <c r="F235" s="9" t="s">
        <v>545</v>
      </c>
      <c r="G235" s="9"/>
      <c r="H235" s="9"/>
      <c r="I235" s="9">
        <v>60</v>
      </c>
      <c r="J235" s="21">
        <v>10</v>
      </c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hidden="1" customHeight="1" x14ac:dyDescent="0.25">
      <c r="A236" s="18" t="s">
        <v>546</v>
      </c>
      <c r="B236" s="20"/>
      <c r="C236" s="9"/>
      <c r="D236" s="87" t="s">
        <v>301</v>
      </c>
      <c r="E236" s="20"/>
      <c r="F236" s="9">
        <v>50600602</v>
      </c>
      <c r="G236" s="9"/>
      <c r="H236" s="9"/>
      <c r="I236" s="9"/>
      <c r="J236" s="2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hidden="1" customHeight="1" x14ac:dyDescent="0.25">
      <c r="A237" s="57" t="s">
        <v>547</v>
      </c>
      <c r="B237" s="88" t="s">
        <v>548</v>
      </c>
      <c r="C237" s="9" t="s">
        <v>26</v>
      </c>
      <c r="D237" s="86" t="s">
        <v>173</v>
      </c>
      <c r="E237" s="88" t="s">
        <v>550</v>
      </c>
      <c r="F237" s="10" t="s">
        <v>551</v>
      </c>
      <c r="G237" s="10"/>
      <c r="H237" s="10" t="s">
        <v>552</v>
      </c>
      <c r="I237" s="10">
        <v>5</v>
      </c>
      <c r="J237" s="35">
        <v>1</v>
      </c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hidden="1" customHeight="1" x14ac:dyDescent="0.25">
      <c r="A238" s="82"/>
      <c r="B238" s="83"/>
      <c r="C238" s="22" t="s">
        <v>32</v>
      </c>
      <c r="D238" s="84"/>
      <c r="E238" s="83"/>
      <c r="F238" s="17"/>
      <c r="G238" s="17"/>
      <c r="H238" s="17"/>
      <c r="I238" s="17"/>
      <c r="J238" s="10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hidden="1" customHeight="1" x14ac:dyDescent="0.25">
      <c r="A239" s="57" t="s">
        <v>553</v>
      </c>
      <c r="B239" s="16" t="s">
        <v>554</v>
      </c>
      <c r="C239" s="66" t="s">
        <v>35</v>
      </c>
      <c r="D239" s="86" t="s">
        <v>28</v>
      </c>
      <c r="E239" s="12" t="s">
        <v>37</v>
      </c>
      <c r="F239" s="10" t="s">
        <v>556</v>
      </c>
      <c r="G239" s="10"/>
      <c r="H239" s="22" t="s">
        <v>39</v>
      </c>
      <c r="I239" s="10">
        <v>6</v>
      </c>
      <c r="J239" s="35">
        <v>1</v>
      </c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hidden="1" customHeight="1" x14ac:dyDescent="0.25">
      <c r="A240" s="82"/>
      <c r="B240" s="20" t="s">
        <v>582</v>
      </c>
      <c r="C240" s="17"/>
      <c r="D240" s="84"/>
      <c r="E240" s="83"/>
      <c r="F240" s="17"/>
      <c r="G240" s="17"/>
      <c r="H240" s="9" t="s">
        <v>42</v>
      </c>
      <c r="I240" s="17"/>
      <c r="J240" s="10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hidden="1" customHeight="1" x14ac:dyDescent="0.25">
      <c r="A241" s="57" t="s">
        <v>557</v>
      </c>
      <c r="B241" s="20" t="s">
        <v>558</v>
      </c>
      <c r="C241" s="60" t="s">
        <v>35</v>
      </c>
      <c r="D241" s="86" t="s">
        <v>28</v>
      </c>
      <c r="E241" s="12" t="s">
        <v>37</v>
      </c>
      <c r="F241" s="10" t="s">
        <v>559</v>
      </c>
      <c r="G241" s="10"/>
      <c r="H241" s="9" t="s">
        <v>39</v>
      </c>
      <c r="I241" s="14">
        <v>6</v>
      </c>
      <c r="J241" s="31">
        <v>1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hidden="1" customHeight="1" x14ac:dyDescent="0.25">
      <c r="A242" s="82"/>
      <c r="B242" s="20" t="s">
        <v>560</v>
      </c>
      <c r="C242" s="17"/>
      <c r="D242" s="84"/>
      <c r="E242" s="83"/>
      <c r="F242" s="17"/>
      <c r="G242" s="17"/>
      <c r="H242" s="13" t="s">
        <v>42</v>
      </c>
      <c r="I242" s="17"/>
      <c r="J242" s="95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hidden="1" customHeight="1" x14ac:dyDescent="0.25">
      <c r="A243" s="57" t="s">
        <v>561</v>
      </c>
      <c r="B243" s="20" t="s">
        <v>562</v>
      </c>
      <c r="C243" s="60" t="s">
        <v>35</v>
      </c>
      <c r="D243" s="86" t="s">
        <v>28</v>
      </c>
      <c r="E243" s="12" t="s">
        <v>37</v>
      </c>
      <c r="F243" s="10" t="s">
        <v>563</v>
      </c>
      <c r="G243" s="10"/>
      <c r="H243" s="13" t="s">
        <v>39</v>
      </c>
      <c r="I243" s="14">
        <v>6</v>
      </c>
      <c r="J243" s="31">
        <v>1</v>
      </c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hidden="1" customHeight="1" x14ac:dyDescent="0.25">
      <c r="A244" s="82"/>
      <c r="B244" s="16" t="s">
        <v>564</v>
      </c>
      <c r="C244" s="17"/>
      <c r="D244" s="84"/>
      <c r="E244" s="83"/>
      <c r="F244" s="17"/>
      <c r="G244" s="17"/>
      <c r="H244" s="13" t="s">
        <v>42</v>
      </c>
      <c r="I244" s="17"/>
      <c r="J244" s="46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hidden="1" customHeight="1" x14ac:dyDescent="0.25">
      <c r="A245" s="57" t="s">
        <v>565</v>
      </c>
      <c r="B245" s="20" t="s">
        <v>566</v>
      </c>
      <c r="C245" s="60" t="s">
        <v>35</v>
      </c>
      <c r="D245" s="86" t="s">
        <v>28</v>
      </c>
      <c r="E245" s="12" t="s">
        <v>37</v>
      </c>
      <c r="F245" s="10" t="s">
        <v>567</v>
      </c>
      <c r="G245" s="10"/>
      <c r="H245" s="13" t="s">
        <v>568</v>
      </c>
      <c r="I245" s="14">
        <v>6</v>
      </c>
      <c r="J245" s="31">
        <v>1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hidden="1" customHeight="1" x14ac:dyDescent="0.25">
      <c r="A246" s="82"/>
      <c r="B246" s="20" t="s">
        <v>569</v>
      </c>
      <c r="C246" s="17"/>
      <c r="D246" s="84"/>
      <c r="E246" s="83"/>
      <c r="F246" s="17"/>
      <c r="G246" s="17"/>
      <c r="H246" s="13" t="s">
        <v>42</v>
      </c>
      <c r="I246" s="17"/>
      <c r="J246" s="95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hidden="1" customHeight="1" x14ac:dyDescent="0.25">
      <c r="A247" s="18" t="s">
        <v>570</v>
      </c>
      <c r="B247" s="16"/>
      <c r="C247" s="22"/>
      <c r="D247" s="87" t="s">
        <v>173</v>
      </c>
      <c r="E247" s="16"/>
      <c r="F247" s="22"/>
      <c r="G247" s="22"/>
      <c r="H247" s="22"/>
      <c r="I247" s="22"/>
      <c r="J247" s="27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5.5" hidden="1" customHeight="1" x14ac:dyDescent="0.25">
      <c r="A248" s="18" t="s">
        <v>572</v>
      </c>
      <c r="B248" s="16"/>
      <c r="C248" s="22"/>
      <c r="D248" s="87" t="s">
        <v>173</v>
      </c>
      <c r="E248" s="16"/>
      <c r="F248" s="22"/>
      <c r="G248" s="22"/>
      <c r="H248" s="22"/>
      <c r="I248" s="22"/>
      <c r="J248" s="27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6.25" hidden="1" customHeight="1" x14ac:dyDescent="0.25">
      <c r="A249" s="71" t="s">
        <v>573</v>
      </c>
      <c r="B249" s="72"/>
      <c r="C249" s="73"/>
      <c r="D249" s="121" t="s">
        <v>72</v>
      </c>
      <c r="E249" s="72" t="s">
        <v>574</v>
      </c>
      <c r="F249" s="73"/>
      <c r="G249" s="73">
        <v>328</v>
      </c>
      <c r="H249" s="73"/>
      <c r="I249" s="73"/>
      <c r="J249" s="7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1:J249">
    <filterColumn colId="2">
      <filters>
        <filter val="aqu/prs"/>
        <filter val="pr1"/>
        <filter val="prs"/>
        <filter val="prs /pr"/>
        <filter val="prs /swl"/>
        <filter val="prs1"/>
        <filter val="prs2"/>
      </filters>
    </filterColumn>
  </autoFilter>
  <pageMargins left="0.25" right="0.25" top="0.75" bottom="0.75" header="0" footer="0"/>
  <pageSetup fitToWidth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000"/>
  <sheetViews>
    <sheetView workbookViewId="0"/>
  </sheetViews>
  <sheetFormatPr defaultColWidth="14.42578125" defaultRowHeight="15" customHeight="1" x14ac:dyDescent="0.25"/>
  <cols>
    <col min="1" max="4" width="8.7109375" customWidth="1"/>
    <col min="5" max="5" width="8.85546875" customWidth="1"/>
    <col min="6" max="26" width="8.7109375" customWidth="1"/>
  </cols>
  <sheetData>
    <row r="1" spans="1:12" ht="14.25" customHeight="1" x14ac:dyDescent="0.25">
      <c r="A1" s="3" t="s">
        <v>26</v>
      </c>
      <c r="B1" s="122" t="s">
        <v>83</v>
      </c>
      <c r="C1" s="9" t="s">
        <v>139</v>
      </c>
      <c r="D1" s="9" t="s">
        <v>370</v>
      </c>
      <c r="E1" s="66" t="s">
        <v>35</v>
      </c>
      <c r="F1" s="9" t="s">
        <v>579</v>
      </c>
      <c r="G1" s="3" t="s">
        <v>26</v>
      </c>
      <c r="H1" s="4" t="s">
        <v>70</v>
      </c>
      <c r="I1" s="22" t="s">
        <v>65</v>
      </c>
      <c r="K1" s="70" t="s">
        <v>583</v>
      </c>
      <c r="L1" s="70" t="s">
        <v>584</v>
      </c>
    </row>
    <row r="2" spans="1:12" ht="14.25" customHeight="1" x14ac:dyDescent="0.25">
      <c r="A2" s="9" t="s">
        <v>32</v>
      </c>
      <c r="B2" s="1" t="s">
        <v>83</v>
      </c>
      <c r="C2" s="9" t="s">
        <v>139</v>
      </c>
      <c r="D2" s="9" t="s">
        <v>370</v>
      </c>
      <c r="E2" s="9" t="s">
        <v>35</v>
      </c>
      <c r="F2" s="9" t="s">
        <v>579</v>
      </c>
      <c r="G2" s="9" t="s">
        <v>32</v>
      </c>
      <c r="H2" s="122">
        <v>1</v>
      </c>
      <c r="I2" s="9" t="s">
        <v>65</v>
      </c>
      <c r="K2" s="70" t="s">
        <v>26</v>
      </c>
      <c r="L2" s="122">
        <f>A64</f>
        <v>63</v>
      </c>
    </row>
    <row r="3" spans="1:12" ht="14.25" customHeight="1" x14ac:dyDescent="0.25">
      <c r="A3" s="22" t="s">
        <v>26</v>
      </c>
      <c r="B3" s="1" t="s">
        <v>83</v>
      </c>
      <c r="C3" s="32" t="s">
        <v>139</v>
      </c>
      <c r="D3" s="9" t="s">
        <v>370</v>
      </c>
      <c r="E3" s="9" t="s">
        <v>35</v>
      </c>
      <c r="F3" s="122">
        <v>2</v>
      </c>
      <c r="G3" s="66" t="s">
        <v>35</v>
      </c>
      <c r="I3" s="9" t="s">
        <v>65</v>
      </c>
      <c r="K3" s="70" t="s">
        <v>83</v>
      </c>
      <c r="L3" s="122">
        <f>B4</f>
        <v>3</v>
      </c>
    </row>
    <row r="4" spans="1:12" ht="14.25" customHeight="1" x14ac:dyDescent="0.25">
      <c r="A4" s="9" t="s">
        <v>26</v>
      </c>
      <c r="B4" s="122">
        <v>3</v>
      </c>
      <c r="C4" s="32" t="s">
        <v>139</v>
      </c>
      <c r="D4" s="9" t="s">
        <v>370</v>
      </c>
      <c r="E4" s="9" t="s">
        <v>35</v>
      </c>
      <c r="G4" s="9" t="s">
        <v>45</v>
      </c>
      <c r="I4" s="9" t="s">
        <v>65</v>
      </c>
      <c r="K4" s="122" t="s">
        <v>139</v>
      </c>
      <c r="L4" s="122">
        <f>C13</f>
        <v>12</v>
      </c>
    </row>
    <row r="5" spans="1:12" ht="14.25" customHeight="1" x14ac:dyDescent="0.25">
      <c r="A5" s="9" t="s">
        <v>32</v>
      </c>
      <c r="C5" s="9" t="s">
        <v>139</v>
      </c>
      <c r="D5" s="9" t="s">
        <v>370</v>
      </c>
      <c r="E5" s="9" t="s">
        <v>35</v>
      </c>
      <c r="G5" s="22" t="s">
        <v>65</v>
      </c>
      <c r="I5" s="9" t="s">
        <v>65</v>
      </c>
      <c r="K5" s="122" t="s">
        <v>370</v>
      </c>
      <c r="L5" s="122">
        <f>D12</f>
        <v>11</v>
      </c>
    </row>
    <row r="6" spans="1:12" ht="14.25" customHeight="1" x14ac:dyDescent="0.25">
      <c r="A6" s="9" t="s">
        <v>26</v>
      </c>
      <c r="C6" s="9" t="s">
        <v>139</v>
      </c>
      <c r="D6" s="9" t="s">
        <v>370</v>
      </c>
      <c r="E6" s="9" t="s">
        <v>35</v>
      </c>
      <c r="G6" s="22" t="s">
        <v>26</v>
      </c>
      <c r="I6" s="9" t="s">
        <v>65</v>
      </c>
      <c r="K6" s="122" t="s">
        <v>35</v>
      </c>
      <c r="L6" s="122">
        <f>E20</f>
        <v>19</v>
      </c>
    </row>
    <row r="7" spans="1:12" ht="14.25" customHeight="1" x14ac:dyDescent="0.25">
      <c r="A7" s="9" t="s">
        <v>26</v>
      </c>
      <c r="C7" s="9" t="s">
        <v>139</v>
      </c>
      <c r="D7" s="9" t="s">
        <v>370</v>
      </c>
      <c r="E7" s="9" t="s">
        <v>35</v>
      </c>
      <c r="G7" s="9" t="s">
        <v>65</v>
      </c>
      <c r="I7" s="32" t="s">
        <v>65</v>
      </c>
      <c r="K7" s="122" t="s">
        <v>579</v>
      </c>
      <c r="L7" s="122">
        <f>F3</f>
        <v>2</v>
      </c>
    </row>
    <row r="8" spans="1:12" ht="14.25" customHeight="1" x14ac:dyDescent="0.25">
      <c r="A8" s="22" t="s">
        <v>26</v>
      </c>
      <c r="C8" s="9" t="s">
        <v>139</v>
      </c>
      <c r="D8" s="3" t="s">
        <v>370</v>
      </c>
      <c r="E8" s="9" t="s">
        <v>35</v>
      </c>
      <c r="G8" s="9" t="s">
        <v>26</v>
      </c>
      <c r="I8" s="9" t="s">
        <v>65</v>
      </c>
      <c r="K8" s="122" t="s">
        <v>70</v>
      </c>
      <c r="L8" s="122">
        <f>H2</f>
        <v>1</v>
      </c>
    </row>
    <row r="9" spans="1:12" ht="14.25" customHeight="1" x14ac:dyDescent="0.25">
      <c r="A9" s="22" t="s">
        <v>32</v>
      </c>
      <c r="C9" s="9" t="s">
        <v>139</v>
      </c>
      <c r="D9" s="9" t="s">
        <v>370</v>
      </c>
      <c r="E9" s="9" t="s">
        <v>35</v>
      </c>
      <c r="G9" s="9" t="s">
        <v>32</v>
      </c>
      <c r="I9" s="9" t="s">
        <v>65</v>
      </c>
      <c r="K9" s="122" t="s">
        <v>195</v>
      </c>
      <c r="L9" s="122">
        <f>I46</f>
        <v>45</v>
      </c>
    </row>
    <row r="10" spans="1:12" ht="14.25" customHeight="1" x14ac:dyDescent="0.25">
      <c r="A10" s="9" t="s">
        <v>26</v>
      </c>
      <c r="C10" s="9" t="s">
        <v>139</v>
      </c>
      <c r="D10" s="9" t="s">
        <v>370</v>
      </c>
      <c r="E10" s="60" t="s">
        <v>35</v>
      </c>
      <c r="G10" s="9" t="s">
        <v>70</v>
      </c>
      <c r="I10" s="9" t="s">
        <v>65</v>
      </c>
    </row>
    <row r="11" spans="1:12" ht="14.25" customHeight="1" x14ac:dyDescent="0.25">
      <c r="A11" s="9" t="s">
        <v>26</v>
      </c>
      <c r="C11" s="22" t="s">
        <v>139</v>
      </c>
      <c r="D11" s="9" t="s">
        <v>370</v>
      </c>
      <c r="E11" s="60" t="s">
        <v>35</v>
      </c>
      <c r="G11" s="9" t="s">
        <v>83</v>
      </c>
      <c r="I11" s="9" t="s">
        <v>65</v>
      </c>
    </row>
    <row r="12" spans="1:12" ht="14.25" customHeight="1" x14ac:dyDescent="0.25">
      <c r="A12" s="9" t="s">
        <v>26</v>
      </c>
      <c r="C12" s="9" t="s">
        <v>139</v>
      </c>
      <c r="D12" s="122">
        <v>11</v>
      </c>
      <c r="E12" s="9" t="s">
        <v>35</v>
      </c>
      <c r="G12" s="9" t="s">
        <v>26</v>
      </c>
      <c r="I12" s="9" t="s">
        <v>195</v>
      </c>
    </row>
    <row r="13" spans="1:12" ht="14.25" customHeight="1" x14ac:dyDescent="0.25">
      <c r="A13" s="9" t="s">
        <v>26</v>
      </c>
      <c r="C13" s="122">
        <v>12</v>
      </c>
      <c r="E13" s="60" t="s">
        <v>35</v>
      </c>
      <c r="G13" s="9" t="s">
        <v>26</v>
      </c>
      <c r="I13" s="9" t="s">
        <v>195</v>
      </c>
    </row>
    <row r="14" spans="1:12" ht="14.25" customHeight="1" x14ac:dyDescent="0.25">
      <c r="A14" s="32" t="s">
        <v>26</v>
      </c>
      <c r="E14" s="9" t="s">
        <v>580</v>
      </c>
      <c r="G14" s="9" t="s">
        <v>65</v>
      </c>
      <c r="I14" s="22" t="s">
        <v>208</v>
      </c>
    </row>
    <row r="15" spans="1:12" ht="14.25" customHeight="1" x14ac:dyDescent="0.25">
      <c r="A15" s="32" t="s">
        <v>26</v>
      </c>
      <c r="E15" s="9" t="s">
        <v>35</v>
      </c>
      <c r="G15" s="22" t="s">
        <v>26</v>
      </c>
      <c r="I15" s="9" t="s">
        <v>65</v>
      </c>
    </row>
    <row r="16" spans="1:12" ht="14.25" customHeight="1" x14ac:dyDescent="0.25">
      <c r="A16" s="9" t="s">
        <v>26</v>
      </c>
      <c r="E16" s="66" t="s">
        <v>35</v>
      </c>
      <c r="G16" s="22" t="s">
        <v>32</v>
      </c>
      <c r="I16" s="9" t="s">
        <v>65</v>
      </c>
    </row>
    <row r="17" spans="1:9" ht="14.25" customHeight="1" x14ac:dyDescent="0.25">
      <c r="A17" s="9" t="s">
        <v>26</v>
      </c>
      <c r="E17" s="60" t="s">
        <v>35</v>
      </c>
      <c r="G17" s="9" t="s">
        <v>35</v>
      </c>
      <c r="I17" s="9" t="s">
        <v>65</v>
      </c>
    </row>
    <row r="18" spans="1:9" ht="14.25" customHeight="1" x14ac:dyDescent="0.25">
      <c r="A18" s="9" t="s">
        <v>26</v>
      </c>
      <c r="E18" s="60" t="s">
        <v>35</v>
      </c>
      <c r="G18" s="9" t="s">
        <v>83</v>
      </c>
      <c r="I18" s="9" t="s">
        <v>195</v>
      </c>
    </row>
    <row r="19" spans="1:9" ht="14.25" customHeight="1" x14ac:dyDescent="0.25">
      <c r="A19" s="9" t="s">
        <v>26</v>
      </c>
      <c r="E19" s="60" t="s">
        <v>35</v>
      </c>
      <c r="G19" s="9" t="s">
        <v>26</v>
      </c>
      <c r="I19" s="9" t="s">
        <v>65</v>
      </c>
    </row>
    <row r="20" spans="1:9" ht="14.25" customHeight="1" x14ac:dyDescent="0.25">
      <c r="A20" s="9" t="s">
        <v>26</v>
      </c>
      <c r="E20" s="1">
        <v>19</v>
      </c>
      <c r="G20" s="9" t="s">
        <v>65</v>
      </c>
      <c r="I20" s="22" t="s">
        <v>195</v>
      </c>
    </row>
    <row r="21" spans="1:9" ht="14.25" customHeight="1" x14ac:dyDescent="0.25">
      <c r="A21" s="9" t="s">
        <v>32</v>
      </c>
      <c r="E21" s="1"/>
      <c r="G21" s="9" t="s">
        <v>26</v>
      </c>
      <c r="I21" s="9" t="s">
        <v>65</v>
      </c>
    </row>
    <row r="22" spans="1:9" ht="14.25" customHeight="1" x14ac:dyDescent="0.25">
      <c r="A22" s="9" t="s">
        <v>26</v>
      </c>
      <c r="E22" s="1"/>
      <c r="G22" s="9" t="s">
        <v>65</v>
      </c>
      <c r="I22" s="9" t="s">
        <v>65</v>
      </c>
    </row>
    <row r="23" spans="1:9" ht="14.25" customHeight="1" x14ac:dyDescent="0.25">
      <c r="A23" s="60" t="s">
        <v>26</v>
      </c>
      <c r="E23" s="1"/>
      <c r="G23" s="9" t="s">
        <v>26</v>
      </c>
      <c r="I23" s="9" t="s">
        <v>195</v>
      </c>
    </row>
    <row r="24" spans="1:9" ht="14.25" customHeight="1" x14ac:dyDescent="0.25">
      <c r="A24" s="9" t="s">
        <v>26</v>
      </c>
      <c r="E24" s="1"/>
      <c r="G24" s="9" t="s">
        <v>139</v>
      </c>
      <c r="I24" s="9" t="s">
        <v>195</v>
      </c>
    </row>
    <row r="25" spans="1:9" ht="14.25" customHeight="1" x14ac:dyDescent="0.25">
      <c r="A25" s="22" t="s">
        <v>32</v>
      </c>
      <c r="E25" s="1"/>
      <c r="G25" s="9" t="s">
        <v>65</v>
      </c>
      <c r="I25" s="9" t="s">
        <v>65</v>
      </c>
    </row>
    <row r="26" spans="1:9" ht="14.25" customHeight="1" x14ac:dyDescent="0.25">
      <c r="A26" s="22" t="s">
        <v>26</v>
      </c>
      <c r="E26" s="1"/>
      <c r="G26" s="9" t="s">
        <v>26</v>
      </c>
      <c r="I26" s="22" t="s">
        <v>65</v>
      </c>
    </row>
    <row r="27" spans="1:9" ht="14.25" customHeight="1" x14ac:dyDescent="0.25">
      <c r="A27" s="9" t="s">
        <v>26</v>
      </c>
      <c r="E27" s="1"/>
      <c r="G27" s="9" t="s">
        <v>139</v>
      </c>
      <c r="I27" s="22" t="s">
        <v>65</v>
      </c>
    </row>
    <row r="28" spans="1:9" ht="14.25" customHeight="1" x14ac:dyDescent="0.25">
      <c r="A28" s="9" t="s">
        <v>32</v>
      </c>
      <c r="E28" s="1"/>
      <c r="G28" s="32" t="s">
        <v>139</v>
      </c>
      <c r="I28" s="22" t="s">
        <v>195</v>
      </c>
    </row>
    <row r="29" spans="1:9" ht="14.25" customHeight="1" x14ac:dyDescent="0.25">
      <c r="A29" s="9" t="s">
        <v>26</v>
      </c>
      <c r="E29" s="1"/>
      <c r="G29" s="32" t="s">
        <v>26</v>
      </c>
      <c r="I29" s="22" t="s">
        <v>65</v>
      </c>
    </row>
    <row r="30" spans="1:9" ht="14.25" customHeight="1" x14ac:dyDescent="0.25">
      <c r="A30" s="9" t="s">
        <v>32</v>
      </c>
      <c r="E30" s="1"/>
      <c r="G30" s="32" t="s">
        <v>139</v>
      </c>
      <c r="I30" s="22" t="s">
        <v>575</v>
      </c>
    </row>
    <row r="31" spans="1:9" ht="14.25" customHeight="1" x14ac:dyDescent="0.25">
      <c r="A31" s="9" t="s">
        <v>26</v>
      </c>
      <c r="E31" s="1"/>
      <c r="G31" s="32" t="s">
        <v>65</v>
      </c>
      <c r="I31" s="9" t="s">
        <v>65</v>
      </c>
    </row>
    <row r="32" spans="1:9" ht="14.25" customHeight="1" x14ac:dyDescent="0.25">
      <c r="A32" s="60" t="s">
        <v>26</v>
      </c>
      <c r="E32" s="1"/>
      <c r="G32" s="32" t="s">
        <v>26</v>
      </c>
      <c r="I32" s="9" t="s">
        <v>65</v>
      </c>
    </row>
    <row r="33" spans="1:9" ht="14.25" customHeight="1" x14ac:dyDescent="0.25">
      <c r="A33" s="9" t="s">
        <v>26</v>
      </c>
      <c r="E33" s="1"/>
      <c r="G33" s="9" t="s">
        <v>139</v>
      </c>
      <c r="I33" s="9" t="s">
        <v>65</v>
      </c>
    </row>
    <row r="34" spans="1:9" ht="14.25" customHeight="1" x14ac:dyDescent="0.25">
      <c r="A34" s="66" t="s">
        <v>26</v>
      </c>
      <c r="E34" s="1"/>
      <c r="G34" s="9" t="s">
        <v>26</v>
      </c>
      <c r="I34" s="9" t="s">
        <v>65</v>
      </c>
    </row>
    <row r="35" spans="1:9" ht="14.25" customHeight="1" x14ac:dyDescent="0.25">
      <c r="A35" s="9" t="s">
        <v>26</v>
      </c>
      <c r="E35" s="1"/>
      <c r="G35" s="9" t="s">
        <v>139</v>
      </c>
      <c r="I35" s="9" t="s">
        <v>195</v>
      </c>
    </row>
    <row r="36" spans="1:9" ht="14.25" customHeight="1" x14ac:dyDescent="0.25">
      <c r="A36" s="9" t="s">
        <v>26</v>
      </c>
      <c r="E36" s="1"/>
      <c r="G36" s="9" t="s">
        <v>65</v>
      </c>
      <c r="I36" s="9" t="s">
        <v>195</v>
      </c>
    </row>
    <row r="37" spans="1:9" ht="14.25" customHeight="1" x14ac:dyDescent="0.25">
      <c r="A37" s="9" t="s">
        <v>26</v>
      </c>
      <c r="E37" s="1"/>
      <c r="G37" s="9" t="s">
        <v>26</v>
      </c>
      <c r="I37" s="9" t="s">
        <v>65</v>
      </c>
    </row>
    <row r="38" spans="1:9" ht="14.25" customHeight="1" x14ac:dyDescent="0.25">
      <c r="A38" s="9" t="s">
        <v>32</v>
      </c>
      <c r="E38" s="1"/>
      <c r="G38" s="9" t="s">
        <v>139</v>
      </c>
      <c r="I38" s="9" t="s">
        <v>65</v>
      </c>
    </row>
    <row r="39" spans="1:9" ht="14.25" customHeight="1" x14ac:dyDescent="0.25">
      <c r="A39" s="9" t="s">
        <v>26</v>
      </c>
      <c r="E39" s="1"/>
      <c r="G39" s="9" t="s">
        <v>65</v>
      </c>
      <c r="I39" s="9" t="s">
        <v>195</v>
      </c>
    </row>
    <row r="40" spans="1:9" ht="14.25" customHeight="1" x14ac:dyDescent="0.25">
      <c r="A40" s="9" t="s">
        <v>26</v>
      </c>
      <c r="E40" s="1"/>
      <c r="G40" s="9" t="s">
        <v>26</v>
      </c>
      <c r="I40" s="9" t="s">
        <v>65</v>
      </c>
    </row>
    <row r="41" spans="1:9" ht="14.25" customHeight="1" x14ac:dyDescent="0.25">
      <c r="A41" s="9" t="s">
        <v>26</v>
      </c>
      <c r="E41" s="1"/>
      <c r="G41" s="9" t="s">
        <v>65</v>
      </c>
      <c r="I41" s="9" t="s">
        <v>499</v>
      </c>
    </row>
    <row r="42" spans="1:9" ht="14.25" customHeight="1" x14ac:dyDescent="0.25">
      <c r="A42" s="9" t="s">
        <v>26</v>
      </c>
      <c r="E42" s="1"/>
      <c r="G42" s="9" t="s">
        <v>26</v>
      </c>
      <c r="I42" s="9" t="s">
        <v>503</v>
      </c>
    </row>
    <row r="43" spans="1:9" ht="14.25" customHeight="1" x14ac:dyDescent="0.25">
      <c r="A43" s="9" t="s">
        <v>576</v>
      </c>
      <c r="E43" s="1"/>
      <c r="G43" s="9" t="s">
        <v>65</v>
      </c>
      <c r="I43" s="22" t="s">
        <v>581</v>
      </c>
    </row>
    <row r="44" spans="1:9" ht="14.25" customHeight="1" x14ac:dyDescent="0.25">
      <c r="A44" s="66" t="s">
        <v>26</v>
      </c>
      <c r="E44" s="1"/>
      <c r="G44" s="9" t="s">
        <v>26</v>
      </c>
      <c r="I44" s="56" t="s">
        <v>503</v>
      </c>
    </row>
    <row r="45" spans="1:9" ht="14.25" customHeight="1" x14ac:dyDescent="0.25">
      <c r="A45" s="9" t="s">
        <v>26</v>
      </c>
      <c r="E45" s="1"/>
      <c r="G45" s="9" t="s">
        <v>32</v>
      </c>
      <c r="I45" s="22" t="s">
        <v>65</v>
      </c>
    </row>
    <row r="46" spans="1:9" ht="14.25" customHeight="1" x14ac:dyDescent="0.25">
      <c r="A46" s="9" t="s">
        <v>26</v>
      </c>
      <c r="E46" s="1"/>
      <c r="G46" s="9" t="s">
        <v>139</v>
      </c>
      <c r="I46" s="122">
        <v>45</v>
      </c>
    </row>
    <row r="47" spans="1:9" ht="14.25" customHeight="1" x14ac:dyDescent="0.25">
      <c r="A47" s="9" t="s">
        <v>26</v>
      </c>
      <c r="E47" s="1"/>
      <c r="G47" s="9" t="s">
        <v>195</v>
      </c>
    </row>
    <row r="48" spans="1:9" ht="14.25" customHeight="1" x14ac:dyDescent="0.25">
      <c r="A48" s="10" t="s">
        <v>576</v>
      </c>
      <c r="E48" s="1"/>
      <c r="G48" s="9" t="s">
        <v>26</v>
      </c>
    </row>
    <row r="49" spans="1:7" ht="14.25" customHeight="1" x14ac:dyDescent="0.25">
      <c r="A49" s="3" t="s">
        <v>26</v>
      </c>
      <c r="E49" s="1"/>
      <c r="G49" s="60" t="s">
        <v>26</v>
      </c>
    </row>
    <row r="50" spans="1:7" ht="14.25" customHeight="1" x14ac:dyDescent="0.25">
      <c r="A50" s="9" t="s">
        <v>26</v>
      </c>
      <c r="E50" s="1"/>
      <c r="G50" s="9" t="s">
        <v>139</v>
      </c>
    </row>
    <row r="51" spans="1:7" ht="14.25" customHeight="1" x14ac:dyDescent="0.25">
      <c r="A51" s="9" t="s">
        <v>26</v>
      </c>
      <c r="E51" s="1"/>
      <c r="G51" s="9" t="s">
        <v>195</v>
      </c>
    </row>
    <row r="52" spans="1:7" ht="14.25" customHeight="1" x14ac:dyDescent="0.25">
      <c r="A52" s="9" t="s">
        <v>26</v>
      </c>
      <c r="E52" s="1"/>
      <c r="G52" s="9" t="s">
        <v>26</v>
      </c>
    </row>
    <row r="53" spans="1:7" ht="14.25" customHeight="1" x14ac:dyDescent="0.25">
      <c r="A53" s="9" t="s">
        <v>26</v>
      </c>
      <c r="E53" s="1"/>
      <c r="G53" s="22" t="s">
        <v>208</v>
      </c>
    </row>
    <row r="54" spans="1:7" ht="14.25" customHeight="1" x14ac:dyDescent="0.25">
      <c r="A54" s="9" t="s">
        <v>26</v>
      </c>
      <c r="E54" s="1"/>
      <c r="G54" s="22" t="s">
        <v>32</v>
      </c>
    </row>
    <row r="55" spans="1:7" ht="14.25" customHeight="1" x14ac:dyDescent="0.25">
      <c r="A55" s="22" t="s">
        <v>26</v>
      </c>
      <c r="E55" s="1"/>
      <c r="G55" s="22" t="s">
        <v>26</v>
      </c>
    </row>
    <row r="56" spans="1:7" ht="14.25" customHeight="1" x14ac:dyDescent="0.25">
      <c r="A56" s="9" t="s">
        <v>26</v>
      </c>
      <c r="E56" s="1"/>
      <c r="G56" s="9" t="s">
        <v>65</v>
      </c>
    </row>
    <row r="57" spans="1:7" ht="14.25" customHeight="1" x14ac:dyDescent="0.25">
      <c r="A57" s="9" t="s">
        <v>26</v>
      </c>
      <c r="E57" s="1"/>
      <c r="G57" s="9" t="s">
        <v>26</v>
      </c>
    </row>
    <row r="58" spans="1:7" ht="14.25" customHeight="1" x14ac:dyDescent="0.25">
      <c r="A58" s="9" t="s">
        <v>26</v>
      </c>
      <c r="E58" s="1"/>
      <c r="G58" s="9" t="s">
        <v>35</v>
      </c>
    </row>
    <row r="59" spans="1:7" ht="14.25" customHeight="1" x14ac:dyDescent="0.25">
      <c r="A59" s="9" t="s">
        <v>26</v>
      </c>
      <c r="E59" s="1"/>
      <c r="G59" s="9" t="s">
        <v>65</v>
      </c>
    </row>
    <row r="60" spans="1:7" ht="14.25" customHeight="1" x14ac:dyDescent="0.25">
      <c r="A60" s="9" t="s">
        <v>26</v>
      </c>
      <c r="E60" s="1"/>
      <c r="G60" s="9" t="s">
        <v>32</v>
      </c>
    </row>
    <row r="61" spans="1:7" ht="14.25" customHeight="1" x14ac:dyDescent="0.25">
      <c r="A61" s="9" t="s">
        <v>26</v>
      </c>
      <c r="E61" s="1"/>
      <c r="G61" s="9" t="s">
        <v>26</v>
      </c>
    </row>
    <row r="62" spans="1:7" ht="14.25" customHeight="1" x14ac:dyDescent="0.25">
      <c r="A62" s="9" t="s">
        <v>26</v>
      </c>
      <c r="E62" s="1"/>
      <c r="G62" s="9" t="s">
        <v>65</v>
      </c>
    </row>
    <row r="63" spans="1:7" ht="14.25" customHeight="1" x14ac:dyDescent="0.25">
      <c r="A63" s="22" t="s">
        <v>32</v>
      </c>
      <c r="E63" s="1"/>
      <c r="G63" s="9" t="s">
        <v>32</v>
      </c>
    </row>
    <row r="64" spans="1:7" ht="14.25" customHeight="1" x14ac:dyDescent="0.25">
      <c r="A64" s="122">
        <v>63</v>
      </c>
      <c r="E64" s="1"/>
      <c r="G64" s="9" t="s">
        <v>26</v>
      </c>
    </row>
    <row r="65" spans="3:7" ht="14.25" customHeight="1" x14ac:dyDescent="0.25">
      <c r="E65" s="1"/>
      <c r="G65" s="60" t="s">
        <v>26</v>
      </c>
    </row>
    <row r="66" spans="3:7" ht="14.25" customHeight="1" x14ac:dyDescent="0.25">
      <c r="E66" s="1"/>
      <c r="G66" s="9" t="s">
        <v>139</v>
      </c>
    </row>
    <row r="67" spans="3:7" ht="14.25" customHeight="1" x14ac:dyDescent="0.25">
      <c r="E67" s="1"/>
      <c r="G67" s="9" t="s">
        <v>195</v>
      </c>
    </row>
    <row r="68" spans="3:7" ht="14.25" customHeight="1" x14ac:dyDescent="0.25">
      <c r="E68" s="1"/>
      <c r="G68" s="9" t="s">
        <v>26</v>
      </c>
    </row>
    <row r="69" spans="3:7" ht="14.25" customHeight="1" x14ac:dyDescent="0.25">
      <c r="E69" s="1"/>
      <c r="G69" s="66" t="s">
        <v>26</v>
      </c>
    </row>
    <row r="70" spans="3:7" ht="14.25" customHeight="1" x14ac:dyDescent="0.25">
      <c r="E70" s="1"/>
      <c r="G70" s="9" t="s">
        <v>26</v>
      </c>
    </row>
    <row r="71" spans="3:7" ht="14.25" customHeight="1" x14ac:dyDescent="0.25">
      <c r="E71" s="1"/>
      <c r="G71" s="9" t="s">
        <v>26</v>
      </c>
    </row>
    <row r="72" spans="3:7" ht="14.25" customHeight="1" x14ac:dyDescent="0.25">
      <c r="E72" s="1"/>
      <c r="G72" s="9" t="s">
        <v>65</v>
      </c>
    </row>
    <row r="73" spans="3:7" ht="14.25" customHeight="1" x14ac:dyDescent="0.25">
      <c r="C73" s="122">
        <f>A64+B4+C13+D12+E20+F3+H2+I46</f>
        <v>156</v>
      </c>
      <c r="E73" s="1"/>
      <c r="G73" s="9" t="s">
        <v>26</v>
      </c>
    </row>
    <row r="74" spans="3:7" ht="14.25" customHeight="1" x14ac:dyDescent="0.25">
      <c r="E74" s="1"/>
      <c r="G74" s="22" t="s">
        <v>139</v>
      </c>
    </row>
    <row r="75" spans="3:7" ht="14.25" customHeight="1" x14ac:dyDescent="0.25">
      <c r="E75" s="1"/>
      <c r="G75" s="22" t="s">
        <v>195</v>
      </c>
    </row>
    <row r="76" spans="3:7" ht="14.25" customHeight="1" x14ac:dyDescent="0.25">
      <c r="E76" s="1"/>
      <c r="G76" s="9" t="s">
        <v>32</v>
      </c>
    </row>
    <row r="77" spans="3:7" ht="14.25" customHeight="1" x14ac:dyDescent="0.25">
      <c r="E77" s="1"/>
      <c r="G77" s="9" t="s">
        <v>65</v>
      </c>
    </row>
    <row r="78" spans="3:7" ht="14.25" customHeight="1" x14ac:dyDescent="0.25">
      <c r="E78" s="1"/>
      <c r="G78" s="9" t="s">
        <v>26</v>
      </c>
    </row>
    <row r="79" spans="3:7" ht="14.25" customHeight="1" x14ac:dyDescent="0.25">
      <c r="E79" s="1"/>
      <c r="G79" s="9" t="s">
        <v>65</v>
      </c>
    </row>
    <row r="80" spans="3:7" ht="14.25" customHeight="1" x14ac:dyDescent="0.25">
      <c r="E80" s="1"/>
      <c r="G80" s="9" t="s">
        <v>26</v>
      </c>
    </row>
    <row r="81" spans="5:7" ht="14.25" customHeight="1" x14ac:dyDescent="0.25">
      <c r="E81" s="1"/>
      <c r="G81" s="9" t="s">
        <v>195</v>
      </c>
    </row>
    <row r="82" spans="5:7" ht="14.25" customHeight="1" x14ac:dyDescent="0.25">
      <c r="E82" s="1"/>
      <c r="G82" s="9" t="s">
        <v>26</v>
      </c>
    </row>
    <row r="83" spans="5:7" ht="14.25" customHeight="1" x14ac:dyDescent="0.25">
      <c r="E83" s="1"/>
      <c r="G83" s="9" t="s">
        <v>195</v>
      </c>
    </row>
    <row r="84" spans="5:7" ht="14.25" customHeight="1" x14ac:dyDescent="0.25">
      <c r="E84" s="1"/>
      <c r="G84" s="9" t="s">
        <v>26</v>
      </c>
    </row>
    <row r="85" spans="5:7" ht="14.25" customHeight="1" x14ac:dyDescent="0.25">
      <c r="E85" s="1"/>
      <c r="G85" s="9" t="s">
        <v>65</v>
      </c>
    </row>
    <row r="86" spans="5:7" ht="14.25" customHeight="1" x14ac:dyDescent="0.25">
      <c r="E86" s="1"/>
      <c r="G86" s="22" t="s">
        <v>65</v>
      </c>
    </row>
    <row r="87" spans="5:7" ht="14.25" customHeight="1" x14ac:dyDescent="0.25">
      <c r="E87" s="1"/>
      <c r="G87" s="22" t="s">
        <v>65</v>
      </c>
    </row>
    <row r="88" spans="5:7" ht="14.25" customHeight="1" x14ac:dyDescent="0.25">
      <c r="E88" s="1"/>
      <c r="G88" s="22" t="s">
        <v>195</v>
      </c>
    </row>
    <row r="89" spans="5:7" ht="14.25" customHeight="1" x14ac:dyDescent="0.25">
      <c r="E89" s="1"/>
      <c r="G89" s="22" t="s">
        <v>65</v>
      </c>
    </row>
    <row r="90" spans="5:7" ht="14.25" customHeight="1" x14ac:dyDescent="0.25">
      <c r="E90" s="1"/>
      <c r="G90" s="22" t="s">
        <v>575</v>
      </c>
    </row>
    <row r="91" spans="5:7" ht="14.25" customHeight="1" x14ac:dyDescent="0.25">
      <c r="E91" s="1"/>
      <c r="G91" s="9" t="s">
        <v>576</v>
      </c>
    </row>
    <row r="92" spans="5:7" ht="14.25" customHeight="1" x14ac:dyDescent="0.25">
      <c r="E92" s="1"/>
      <c r="G92" s="66" t="s">
        <v>26</v>
      </c>
    </row>
    <row r="93" spans="5:7" ht="14.25" customHeight="1" x14ac:dyDescent="0.25">
      <c r="E93" s="1"/>
      <c r="G93" s="9" t="s">
        <v>65</v>
      </c>
    </row>
    <row r="94" spans="5:7" ht="14.25" customHeight="1" x14ac:dyDescent="0.25">
      <c r="E94" s="1"/>
      <c r="G94" s="9" t="s">
        <v>65</v>
      </c>
    </row>
    <row r="95" spans="5:7" ht="14.25" customHeight="1" x14ac:dyDescent="0.25">
      <c r="E95" s="1"/>
      <c r="G95" s="9" t="s">
        <v>26</v>
      </c>
    </row>
    <row r="96" spans="5:7" ht="14.25" customHeight="1" x14ac:dyDescent="0.25">
      <c r="E96" s="1"/>
      <c r="G96" s="9" t="s">
        <v>370</v>
      </c>
    </row>
    <row r="97" spans="5:7" ht="14.25" customHeight="1" x14ac:dyDescent="0.25">
      <c r="E97" s="1"/>
      <c r="G97" s="9" t="s">
        <v>370</v>
      </c>
    </row>
    <row r="98" spans="5:7" ht="14.25" customHeight="1" x14ac:dyDescent="0.25">
      <c r="E98" s="1"/>
      <c r="G98" s="9" t="s">
        <v>370</v>
      </c>
    </row>
    <row r="99" spans="5:7" ht="14.25" customHeight="1" x14ac:dyDescent="0.25">
      <c r="E99" s="1"/>
      <c r="G99" s="9" t="s">
        <v>370</v>
      </c>
    </row>
    <row r="100" spans="5:7" ht="14.25" customHeight="1" x14ac:dyDescent="0.25">
      <c r="E100" s="1"/>
      <c r="G100" s="9" t="s">
        <v>370</v>
      </c>
    </row>
    <row r="101" spans="5:7" ht="14.25" customHeight="1" x14ac:dyDescent="0.25">
      <c r="E101" s="1"/>
      <c r="G101" s="9" t="s">
        <v>370</v>
      </c>
    </row>
    <row r="102" spans="5:7" ht="14.25" customHeight="1" x14ac:dyDescent="0.25">
      <c r="E102" s="1"/>
      <c r="G102" s="9" t="s">
        <v>26</v>
      </c>
    </row>
    <row r="103" spans="5:7" ht="14.25" customHeight="1" x14ac:dyDescent="0.25">
      <c r="E103" s="1"/>
      <c r="G103" s="9" t="s">
        <v>26</v>
      </c>
    </row>
    <row r="104" spans="5:7" ht="14.25" customHeight="1" x14ac:dyDescent="0.25">
      <c r="E104" s="1"/>
      <c r="G104" s="9" t="s">
        <v>370</v>
      </c>
    </row>
    <row r="105" spans="5:7" ht="14.25" customHeight="1" x14ac:dyDescent="0.25">
      <c r="E105" s="1"/>
      <c r="G105" s="9" t="s">
        <v>65</v>
      </c>
    </row>
    <row r="106" spans="5:7" ht="14.25" customHeight="1" x14ac:dyDescent="0.25">
      <c r="E106" s="1"/>
      <c r="G106" s="10" t="s">
        <v>576</v>
      </c>
    </row>
    <row r="107" spans="5:7" ht="14.25" customHeight="1" x14ac:dyDescent="0.25">
      <c r="E107" s="1"/>
      <c r="G107" s="3" t="s">
        <v>370</v>
      </c>
    </row>
    <row r="108" spans="5:7" ht="14.25" customHeight="1" x14ac:dyDescent="0.25">
      <c r="E108" s="1"/>
      <c r="G108" s="3" t="s">
        <v>26</v>
      </c>
    </row>
    <row r="109" spans="5:7" ht="14.25" customHeight="1" x14ac:dyDescent="0.25">
      <c r="E109" s="1"/>
      <c r="G109" s="9" t="s">
        <v>370</v>
      </c>
    </row>
    <row r="110" spans="5:7" ht="14.25" customHeight="1" x14ac:dyDescent="0.25">
      <c r="E110" s="1"/>
      <c r="G110" s="9" t="s">
        <v>370</v>
      </c>
    </row>
    <row r="111" spans="5:7" ht="14.25" customHeight="1" x14ac:dyDescent="0.25">
      <c r="E111" s="1"/>
      <c r="G111" s="9" t="s">
        <v>26</v>
      </c>
    </row>
    <row r="112" spans="5:7" ht="14.25" customHeight="1" x14ac:dyDescent="0.25">
      <c r="E112" s="1"/>
      <c r="G112" s="9" t="s">
        <v>370</v>
      </c>
    </row>
    <row r="113" spans="5:7" ht="14.25" customHeight="1" x14ac:dyDescent="0.25">
      <c r="E113" s="1"/>
      <c r="G113" s="9" t="s">
        <v>65</v>
      </c>
    </row>
    <row r="114" spans="5:7" ht="14.25" customHeight="1" x14ac:dyDescent="0.25">
      <c r="E114" s="1"/>
      <c r="G114" s="9" t="s">
        <v>195</v>
      </c>
    </row>
    <row r="115" spans="5:7" ht="14.25" customHeight="1" x14ac:dyDescent="0.25">
      <c r="E115" s="1"/>
      <c r="G115" s="9" t="s">
        <v>195</v>
      </c>
    </row>
    <row r="116" spans="5:7" ht="14.25" customHeight="1" x14ac:dyDescent="0.25">
      <c r="E116" s="1"/>
      <c r="G116" s="9" t="s">
        <v>65</v>
      </c>
    </row>
    <row r="117" spans="5:7" ht="14.25" customHeight="1" x14ac:dyDescent="0.25">
      <c r="E117" s="1"/>
      <c r="G117" s="9" t="s">
        <v>26</v>
      </c>
    </row>
    <row r="118" spans="5:7" ht="14.25" customHeight="1" x14ac:dyDescent="0.25">
      <c r="E118" s="1"/>
      <c r="G118" s="9" t="s">
        <v>139</v>
      </c>
    </row>
    <row r="119" spans="5:7" ht="14.25" customHeight="1" x14ac:dyDescent="0.25">
      <c r="E119" s="1"/>
      <c r="G119" s="9" t="s">
        <v>65</v>
      </c>
    </row>
    <row r="120" spans="5:7" ht="14.25" customHeight="1" x14ac:dyDescent="0.25">
      <c r="E120" s="1"/>
      <c r="G120" s="9" t="s">
        <v>26</v>
      </c>
    </row>
    <row r="121" spans="5:7" ht="14.25" customHeight="1" x14ac:dyDescent="0.25">
      <c r="E121" s="1"/>
      <c r="G121" s="9" t="s">
        <v>35</v>
      </c>
    </row>
    <row r="122" spans="5:7" ht="14.25" customHeight="1" x14ac:dyDescent="0.25">
      <c r="E122" s="1"/>
      <c r="G122" s="9" t="s">
        <v>195</v>
      </c>
    </row>
    <row r="123" spans="5:7" ht="14.25" customHeight="1" x14ac:dyDescent="0.25">
      <c r="E123" s="1"/>
      <c r="G123" s="9" t="s">
        <v>35</v>
      </c>
    </row>
    <row r="124" spans="5:7" ht="14.25" customHeight="1" x14ac:dyDescent="0.25">
      <c r="E124" s="1"/>
      <c r="G124" s="9" t="s">
        <v>35</v>
      </c>
    </row>
    <row r="125" spans="5:7" ht="14.25" customHeight="1" x14ac:dyDescent="0.25">
      <c r="E125" s="1"/>
      <c r="G125" s="9" t="s">
        <v>35</v>
      </c>
    </row>
    <row r="126" spans="5:7" ht="14.25" customHeight="1" x14ac:dyDescent="0.25">
      <c r="E126" s="1"/>
      <c r="G126" s="9" t="s">
        <v>35</v>
      </c>
    </row>
    <row r="127" spans="5:7" ht="14.25" customHeight="1" x14ac:dyDescent="0.25">
      <c r="E127" s="1"/>
      <c r="G127" s="9" t="s">
        <v>35</v>
      </c>
    </row>
    <row r="128" spans="5:7" ht="14.25" customHeight="1" x14ac:dyDescent="0.25">
      <c r="E128" s="1"/>
      <c r="G128" s="60" t="s">
        <v>35</v>
      </c>
    </row>
    <row r="129" spans="5:7" ht="14.25" customHeight="1" x14ac:dyDescent="0.25">
      <c r="E129" s="1"/>
      <c r="G129" s="60" t="s">
        <v>35</v>
      </c>
    </row>
    <row r="130" spans="5:7" ht="14.25" customHeight="1" x14ac:dyDescent="0.25">
      <c r="E130" s="1"/>
      <c r="G130" s="9" t="s">
        <v>35</v>
      </c>
    </row>
    <row r="131" spans="5:7" ht="14.25" customHeight="1" x14ac:dyDescent="0.25">
      <c r="E131" s="1"/>
      <c r="G131" s="60" t="s">
        <v>35</v>
      </c>
    </row>
    <row r="132" spans="5:7" ht="14.25" customHeight="1" x14ac:dyDescent="0.25">
      <c r="E132" s="1"/>
      <c r="G132" s="9" t="s">
        <v>579</v>
      </c>
    </row>
    <row r="133" spans="5:7" ht="14.25" customHeight="1" x14ac:dyDescent="0.25">
      <c r="E133" s="1"/>
      <c r="G133" s="9" t="s">
        <v>580</v>
      </c>
    </row>
    <row r="134" spans="5:7" ht="14.25" customHeight="1" x14ac:dyDescent="0.25">
      <c r="E134" s="1"/>
      <c r="G134" s="9" t="s">
        <v>579</v>
      </c>
    </row>
    <row r="135" spans="5:7" ht="14.25" customHeight="1" x14ac:dyDescent="0.25">
      <c r="E135" s="1"/>
      <c r="G135" s="9" t="s">
        <v>35</v>
      </c>
    </row>
    <row r="136" spans="5:7" ht="14.25" customHeight="1" x14ac:dyDescent="0.25">
      <c r="E136" s="1"/>
      <c r="G136" s="9" t="s">
        <v>65</v>
      </c>
    </row>
    <row r="137" spans="5:7" ht="14.25" customHeight="1" x14ac:dyDescent="0.25">
      <c r="E137" s="1"/>
      <c r="G137" s="9" t="s">
        <v>26</v>
      </c>
    </row>
    <row r="138" spans="5:7" ht="14.25" customHeight="1" x14ac:dyDescent="0.25">
      <c r="E138" s="1"/>
      <c r="G138" s="9" t="s">
        <v>499</v>
      </c>
    </row>
    <row r="139" spans="5:7" ht="14.25" customHeight="1" x14ac:dyDescent="0.25">
      <c r="E139" s="1"/>
      <c r="G139" s="9" t="s">
        <v>503</v>
      </c>
    </row>
    <row r="140" spans="5:7" ht="14.25" customHeight="1" x14ac:dyDescent="0.25">
      <c r="E140" s="1"/>
      <c r="G140" s="9" t="s">
        <v>26</v>
      </c>
    </row>
    <row r="141" spans="5:7" ht="14.25" customHeight="1" x14ac:dyDescent="0.25">
      <c r="E141" s="1"/>
      <c r="G141" s="22" t="s">
        <v>581</v>
      </c>
    </row>
    <row r="142" spans="5:7" ht="14.25" customHeight="1" x14ac:dyDescent="0.25">
      <c r="E142" s="1"/>
      <c r="G142" s="56" t="s">
        <v>503</v>
      </c>
    </row>
    <row r="143" spans="5:7" ht="14.25" customHeight="1" x14ac:dyDescent="0.25">
      <c r="E143" s="1"/>
      <c r="G143" s="22" t="s">
        <v>65</v>
      </c>
    </row>
    <row r="144" spans="5:7" ht="14.25" customHeight="1" x14ac:dyDescent="0.25">
      <c r="E144" s="1"/>
      <c r="G144" s="22" t="s">
        <v>26</v>
      </c>
    </row>
    <row r="145" spans="5:7" ht="14.25" customHeight="1" x14ac:dyDescent="0.25">
      <c r="E145" s="1"/>
      <c r="G145" s="9" t="s">
        <v>26</v>
      </c>
    </row>
    <row r="146" spans="5:7" ht="14.25" customHeight="1" x14ac:dyDescent="0.25">
      <c r="E146" s="1"/>
      <c r="G146" s="9" t="s">
        <v>26</v>
      </c>
    </row>
    <row r="147" spans="5:7" ht="14.25" customHeight="1" x14ac:dyDescent="0.25">
      <c r="E147" s="1"/>
      <c r="G147" s="9" t="s">
        <v>26</v>
      </c>
    </row>
    <row r="148" spans="5:7" ht="14.25" customHeight="1" x14ac:dyDescent="0.25">
      <c r="E148" s="1"/>
      <c r="G148" s="9" t="s">
        <v>26</v>
      </c>
    </row>
    <row r="149" spans="5:7" ht="14.25" customHeight="1" x14ac:dyDescent="0.25">
      <c r="E149" s="1"/>
      <c r="G149" s="9" t="s">
        <v>26</v>
      </c>
    </row>
    <row r="150" spans="5:7" ht="14.25" customHeight="1" x14ac:dyDescent="0.25">
      <c r="E150" s="1"/>
      <c r="G150" s="9" t="s">
        <v>26</v>
      </c>
    </row>
    <row r="151" spans="5:7" ht="14.25" customHeight="1" x14ac:dyDescent="0.25">
      <c r="E151" s="1"/>
      <c r="G151" s="9" t="s">
        <v>26</v>
      </c>
    </row>
    <row r="152" spans="5:7" ht="14.25" customHeight="1" x14ac:dyDescent="0.25">
      <c r="E152" s="1"/>
      <c r="G152" s="22" t="s">
        <v>32</v>
      </c>
    </row>
    <row r="153" spans="5:7" ht="14.25" customHeight="1" x14ac:dyDescent="0.25">
      <c r="E153" s="1"/>
      <c r="G153" s="66" t="s">
        <v>35</v>
      </c>
    </row>
    <row r="154" spans="5:7" ht="14.25" customHeight="1" x14ac:dyDescent="0.25">
      <c r="E154" s="1"/>
      <c r="G154" s="60" t="s">
        <v>35</v>
      </c>
    </row>
    <row r="155" spans="5:7" ht="14.25" customHeight="1" x14ac:dyDescent="0.25">
      <c r="E155" s="1"/>
      <c r="G155" s="60" t="s">
        <v>35</v>
      </c>
    </row>
    <row r="156" spans="5:7" ht="14.25" customHeight="1" x14ac:dyDescent="0.25">
      <c r="E156" s="1"/>
      <c r="G156" s="60" t="s">
        <v>35</v>
      </c>
    </row>
    <row r="157" spans="5:7" ht="14.25" customHeight="1" x14ac:dyDescent="0.25">
      <c r="E157" s="1"/>
      <c r="G157" s="122">
        <v>156</v>
      </c>
    </row>
    <row r="158" spans="5:7" ht="14.25" customHeight="1" x14ac:dyDescent="0.25">
      <c r="E158" s="1"/>
    </row>
    <row r="159" spans="5:7" ht="14.25" customHeight="1" x14ac:dyDescent="0.25">
      <c r="E159" s="1"/>
    </row>
    <row r="160" spans="5:7" ht="14.25" customHeight="1" x14ac:dyDescent="0.25">
      <c r="E160" s="1"/>
    </row>
    <row r="161" spans="5:5" ht="14.25" customHeight="1" x14ac:dyDescent="0.25">
      <c r="E161" s="1"/>
    </row>
    <row r="162" spans="5:5" ht="14.25" customHeight="1" x14ac:dyDescent="0.25">
      <c r="E162" s="1"/>
    </row>
    <row r="163" spans="5:5" ht="14.25" customHeight="1" x14ac:dyDescent="0.25">
      <c r="E163" s="1"/>
    </row>
    <row r="164" spans="5:5" ht="14.25" customHeight="1" x14ac:dyDescent="0.25">
      <c r="E164" s="1"/>
    </row>
    <row r="165" spans="5:5" ht="14.25" customHeight="1" x14ac:dyDescent="0.25">
      <c r="E165" s="1"/>
    </row>
    <row r="166" spans="5:5" ht="14.25" customHeight="1" x14ac:dyDescent="0.25">
      <c r="E166" s="1"/>
    </row>
    <row r="167" spans="5:5" ht="14.25" customHeight="1" x14ac:dyDescent="0.25">
      <c r="E167" s="1"/>
    </row>
    <row r="168" spans="5:5" ht="14.25" customHeight="1" x14ac:dyDescent="0.25">
      <c r="E168" s="1"/>
    </row>
    <row r="169" spans="5:5" ht="14.25" customHeight="1" x14ac:dyDescent="0.25">
      <c r="E169" s="1"/>
    </row>
    <row r="170" spans="5:5" ht="14.25" customHeight="1" x14ac:dyDescent="0.25">
      <c r="E170" s="1"/>
    </row>
    <row r="171" spans="5:5" ht="14.25" customHeight="1" x14ac:dyDescent="0.25">
      <c r="E171" s="1"/>
    </row>
    <row r="172" spans="5:5" ht="14.25" customHeight="1" x14ac:dyDescent="0.25">
      <c r="E172" s="1"/>
    </row>
    <row r="173" spans="5:5" ht="14.25" customHeight="1" x14ac:dyDescent="0.25">
      <c r="E173" s="1"/>
    </row>
    <row r="174" spans="5:5" ht="14.25" customHeight="1" x14ac:dyDescent="0.25">
      <c r="E174" s="1"/>
    </row>
    <row r="175" spans="5:5" ht="14.25" customHeight="1" x14ac:dyDescent="0.25">
      <c r="E175" s="1"/>
    </row>
    <row r="176" spans="5:5" ht="14.25" customHeight="1" x14ac:dyDescent="0.25">
      <c r="E176" s="1"/>
    </row>
    <row r="177" spans="5:5" ht="14.25" customHeight="1" x14ac:dyDescent="0.25">
      <c r="E177" s="1"/>
    </row>
    <row r="178" spans="5:5" ht="14.25" customHeight="1" x14ac:dyDescent="0.25">
      <c r="E178" s="1"/>
    </row>
    <row r="179" spans="5:5" ht="14.25" customHeight="1" x14ac:dyDescent="0.25">
      <c r="E179" s="1"/>
    </row>
    <row r="180" spans="5:5" ht="14.25" customHeight="1" x14ac:dyDescent="0.25">
      <c r="E180" s="1"/>
    </row>
    <row r="181" spans="5:5" ht="14.25" customHeight="1" x14ac:dyDescent="0.25">
      <c r="E181" s="1"/>
    </row>
    <row r="182" spans="5:5" ht="14.25" customHeight="1" x14ac:dyDescent="0.25">
      <c r="E182" s="1"/>
    </row>
    <row r="183" spans="5:5" ht="14.25" customHeight="1" x14ac:dyDescent="0.25">
      <c r="E183" s="1"/>
    </row>
    <row r="184" spans="5:5" ht="14.25" customHeight="1" x14ac:dyDescent="0.25">
      <c r="E184" s="1"/>
    </row>
    <row r="185" spans="5:5" ht="14.25" customHeight="1" x14ac:dyDescent="0.25">
      <c r="E185" s="1"/>
    </row>
    <row r="186" spans="5:5" ht="14.25" customHeight="1" x14ac:dyDescent="0.25">
      <c r="E186" s="1"/>
    </row>
    <row r="187" spans="5:5" ht="14.25" customHeight="1" x14ac:dyDescent="0.25">
      <c r="E187" s="1"/>
    </row>
    <row r="188" spans="5:5" ht="14.25" customHeight="1" x14ac:dyDescent="0.25">
      <c r="E188" s="1"/>
    </row>
    <row r="189" spans="5:5" ht="14.25" customHeight="1" x14ac:dyDescent="0.25">
      <c r="E189" s="1"/>
    </row>
    <row r="190" spans="5:5" ht="14.25" customHeight="1" x14ac:dyDescent="0.25">
      <c r="E190" s="1"/>
    </row>
    <row r="191" spans="5:5" ht="14.25" customHeight="1" x14ac:dyDescent="0.25">
      <c r="E191" s="1"/>
    </row>
    <row r="192" spans="5:5" ht="14.25" customHeight="1" x14ac:dyDescent="0.25">
      <c r="E192" s="1"/>
    </row>
    <row r="193" spans="5:5" ht="14.25" customHeight="1" x14ac:dyDescent="0.25">
      <c r="E193" s="1"/>
    </row>
    <row r="194" spans="5:5" ht="14.25" customHeight="1" x14ac:dyDescent="0.25">
      <c r="E194" s="1"/>
    </row>
    <row r="195" spans="5:5" ht="14.25" customHeight="1" x14ac:dyDescent="0.25">
      <c r="E195" s="1"/>
    </row>
    <row r="196" spans="5:5" ht="14.25" customHeight="1" x14ac:dyDescent="0.25">
      <c r="E196" s="1"/>
    </row>
    <row r="197" spans="5:5" ht="14.25" customHeight="1" x14ac:dyDescent="0.25">
      <c r="E197" s="1"/>
    </row>
    <row r="198" spans="5:5" ht="14.25" customHeight="1" x14ac:dyDescent="0.25">
      <c r="E198" s="1"/>
    </row>
    <row r="199" spans="5:5" ht="14.25" customHeight="1" x14ac:dyDescent="0.25">
      <c r="E199" s="1"/>
    </row>
    <row r="200" spans="5:5" ht="14.25" customHeight="1" x14ac:dyDescent="0.25">
      <c r="E200" s="1"/>
    </row>
    <row r="201" spans="5:5" ht="14.25" customHeight="1" x14ac:dyDescent="0.25">
      <c r="E201" s="1"/>
    </row>
    <row r="202" spans="5:5" ht="14.25" customHeight="1" x14ac:dyDescent="0.25">
      <c r="E202" s="1"/>
    </row>
    <row r="203" spans="5:5" ht="14.25" customHeight="1" x14ac:dyDescent="0.25">
      <c r="E203" s="1"/>
    </row>
    <row r="204" spans="5:5" ht="14.25" customHeight="1" x14ac:dyDescent="0.25">
      <c r="E204" s="1"/>
    </row>
    <row r="205" spans="5:5" ht="14.25" customHeight="1" x14ac:dyDescent="0.25">
      <c r="E205" s="1"/>
    </row>
    <row r="206" spans="5:5" ht="14.25" customHeight="1" x14ac:dyDescent="0.25">
      <c r="E206" s="1"/>
    </row>
    <row r="207" spans="5:5" ht="14.25" customHeight="1" x14ac:dyDescent="0.25">
      <c r="E207" s="1"/>
    </row>
    <row r="208" spans="5:5" ht="14.25" customHeight="1" x14ac:dyDescent="0.25">
      <c r="E208" s="1"/>
    </row>
    <row r="209" spans="5:5" ht="14.25" customHeight="1" x14ac:dyDescent="0.25">
      <c r="E209" s="1"/>
    </row>
    <row r="210" spans="5:5" ht="14.25" customHeight="1" x14ac:dyDescent="0.25">
      <c r="E210" s="1"/>
    </row>
    <row r="211" spans="5:5" ht="14.25" customHeight="1" x14ac:dyDescent="0.25">
      <c r="E211" s="1"/>
    </row>
    <row r="212" spans="5:5" ht="14.25" customHeight="1" x14ac:dyDescent="0.25">
      <c r="E212" s="1"/>
    </row>
    <row r="213" spans="5:5" ht="14.25" customHeight="1" x14ac:dyDescent="0.25">
      <c r="E213" s="1"/>
    </row>
    <row r="214" spans="5:5" ht="14.25" customHeight="1" x14ac:dyDescent="0.25">
      <c r="E214" s="1"/>
    </row>
    <row r="215" spans="5:5" ht="14.25" customHeight="1" x14ac:dyDescent="0.25">
      <c r="E215" s="1"/>
    </row>
    <row r="216" spans="5:5" ht="14.25" customHeight="1" x14ac:dyDescent="0.25">
      <c r="E216" s="1"/>
    </row>
    <row r="217" spans="5:5" ht="14.25" customHeight="1" x14ac:dyDescent="0.25">
      <c r="E217" s="1"/>
    </row>
    <row r="218" spans="5:5" ht="14.25" customHeight="1" x14ac:dyDescent="0.25">
      <c r="E218" s="1"/>
    </row>
    <row r="219" spans="5:5" ht="14.25" customHeight="1" x14ac:dyDescent="0.25">
      <c r="E219" s="1"/>
    </row>
    <row r="220" spans="5:5" ht="14.25" customHeight="1" x14ac:dyDescent="0.25">
      <c r="E220" s="1"/>
    </row>
    <row r="221" spans="5:5" ht="14.25" customHeight="1" x14ac:dyDescent="0.25">
      <c r="E221" s="1"/>
    </row>
    <row r="222" spans="5:5" ht="14.25" customHeight="1" x14ac:dyDescent="0.25">
      <c r="E222" s="1"/>
    </row>
    <row r="223" spans="5:5" ht="14.25" customHeight="1" x14ac:dyDescent="0.25">
      <c r="E223" s="1"/>
    </row>
    <row r="224" spans="5:5" ht="14.25" customHeight="1" x14ac:dyDescent="0.25">
      <c r="E224" s="1"/>
    </row>
    <row r="225" spans="5:5" ht="14.25" customHeight="1" x14ac:dyDescent="0.25">
      <c r="E225" s="1"/>
    </row>
    <row r="226" spans="5:5" ht="14.25" customHeight="1" x14ac:dyDescent="0.25">
      <c r="E226" s="1"/>
    </row>
    <row r="227" spans="5:5" ht="14.25" customHeight="1" x14ac:dyDescent="0.25">
      <c r="E227" s="1"/>
    </row>
    <row r="228" spans="5:5" ht="14.25" customHeight="1" x14ac:dyDescent="0.25">
      <c r="E228" s="1"/>
    </row>
    <row r="229" spans="5:5" ht="14.25" customHeight="1" x14ac:dyDescent="0.25">
      <c r="E229" s="1"/>
    </row>
    <row r="230" spans="5:5" ht="14.25" customHeight="1" x14ac:dyDescent="0.25">
      <c r="E230" s="1"/>
    </row>
    <row r="231" spans="5:5" ht="14.25" customHeight="1" x14ac:dyDescent="0.25">
      <c r="E231" s="1"/>
    </row>
    <row r="232" spans="5:5" ht="14.25" customHeight="1" x14ac:dyDescent="0.25">
      <c r="E232" s="1"/>
    </row>
    <row r="233" spans="5:5" ht="14.25" customHeight="1" x14ac:dyDescent="0.25">
      <c r="E233" s="1"/>
    </row>
    <row r="234" spans="5:5" ht="14.25" customHeight="1" x14ac:dyDescent="0.25">
      <c r="E234" s="1"/>
    </row>
    <row r="235" spans="5:5" ht="14.25" customHeight="1" x14ac:dyDescent="0.25">
      <c r="E235" s="1"/>
    </row>
    <row r="236" spans="5:5" ht="14.25" customHeight="1" x14ac:dyDescent="0.25">
      <c r="E236" s="1"/>
    </row>
    <row r="237" spans="5:5" ht="14.25" customHeight="1" x14ac:dyDescent="0.25">
      <c r="E237" s="1"/>
    </row>
    <row r="238" spans="5:5" ht="14.25" customHeight="1" x14ac:dyDescent="0.25">
      <c r="E238" s="1"/>
    </row>
    <row r="239" spans="5:5" ht="14.25" customHeight="1" x14ac:dyDescent="0.25">
      <c r="E239" s="1"/>
    </row>
    <row r="240" spans="5:5" ht="14.25" customHeight="1" x14ac:dyDescent="0.25">
      <c r="E240" s="1"/>
    </row>
    <row r="241" spans="5:5" ht="14.25" customHeight="1" x14ac:dyDescent="0.25">
      <c r="E241" s="1"/>
    </row>
    <row r="242" spans="5:5" ht="14.25" customHeight="1" x14ac:dyDescent="0.25">
      <c r="E242" s="1"/>
    </row>
    <row r="243" spans="5:5" ht="14.25" customHeight="1" x14ac:dyDescent="0.25">
      <c r="E243" s="1"/>
    </row>
    <row r="244" spans="5:5" ht="14.25" customHeight="1" x14ac:dyDescent="0.25">
      <c r="E244" s="1"/>
    </row>
    <row r="245" spans="5:5" ht="14.25" customHeight="1" x14ac:dyDescent="0.25">
      <c r="E245" s="1"/>
    </row>
    <row r="246" spans="5:5" ht="14.25" customHeight="1" x14ac:dyDescent="0.25">
      <c r="E246" s="1"/>
    </row>
    <row r="247" spans="5:5" ht="14.25" customHeight="1" x14ac:dyDescent="0.25">
      <c r="E247" s="1"/>
    </row>
    <row r="248" spans="5:5" ht="14.25" customHeight="1" x14ac:dyDescent="0.25">
      <c r="E248" s="1"/>
    </row>
    <row r="249" spans="5:5" ht="14.25" customHeight="1" x14ac:dyDescent="0.25">
      <c r="E249" s="1"/>
    </row>
    <row r="250" spans="5:5" ht="14.25" customHeight="1" x14ac:dyDescent="0.25">
      <c r="E250" s="1"/>
    </row>
    <row r="251" spans="5:5" ht="14.25" customHeight="1" x14ac:dyDescent="0.25">
      <c r="E251" s="1"/>
    </row>
    <row r="252" spans="5:5" ht="14.25" customHeight="1" x14ac:dyDescent="0.25">
      <c r="E252" s="1"/>
    </row>
    <row r="253" spans="5:5" ht="14.25" customHeight="1" x14ac:dyDescent="0.25">
      <c r="E253" s="1"/>
    </row>
    <row r="254" spans="5:5" ht="14.25" customHeight="1" x14ac:dyDescent="0.25">
      <c r="E254" s="1"/>
    </row>
    <row r="255" spans="5:5" ht="14.25" customHeight="1" x14ac:dyDescent="0.25">
      <c r="E255" s="1"/>
    </row>
    <row r="256" spans="5:5" ht="14.25" customHeight="1" x14ac:dyDescent="0.25">
      <c r="E256" s="1"/>
    </row>
    <row r="257" spans="5:5" ht="14.25" customHeight="1" x14ac:dyDescent="0.25">
      <c r="E257" s="1"/>
    </row>
    <row r="258" spans="5:5" ht="14.25" customHeight="1" x14ac:dyDescent="0.25">
      <c r="E258" s="1"/>
    </row>
    <row r="259" spans="5:5" ht="14.25" customHeight="1" x14ac:dyDescent="0.25">
      <c r="E259" s="1"/>
    </row>
    <row r="260" spans="5:5" ht="14.25" customHeight="1" x14ac:dyDescent="0.25">
      <c r="E260" s="1"/>
    </row>
    <row r="261" spans="5:5" ht="14.25" customHeight="1" x14ac:dyDescent="0.25">
      <c r="E261" s="1"/>
    </row>
    <row r="262" spans="5:5" ht="14.25" customHeight="1" x14ac:dyDescent="0.25">
      <c r="E262" s="1"/>
    </row>
    <row r="263" spans="5:5" ht="14.25" customHeight="1" x14ac:dyDescent="0.25">
      <c r="E263" s="1"/>
    </row>
    <row r="264" spans="5:5" ht="14.25" customHeight="1" x14ac:dyDescent="0.25">
      <c r="E264" s="1"/>
    </row>
    <row r="265" spans="5:5" ht="14.25" customHeight="1" x14ac:dyDescent="0.25">
      <c r="E265" s="1"/>
    </row>
    <row r="266" spans="5:5" ht="14.25" customHeight="1" x14ac:dyDescent="0.25">
      <c r="E266" s="1"/>
    </row>
    <row r="267" spans="5:5" ht="14.25" customHeight="1" x14ac:dyDescent="0.25">
      <c r="E267" s="1"/>
    </row>
    <row r="268" spans="5:5" ht="14.25" customHeight="1" x14ac:dyDescent="0.25">
      <c r="E268" s="1"/>
    </row>
    <row r="269" spans="5:5" ht="14.25" customHeight="1" x14ac:dyDescent="0.25">
      <c r="E269" s="1"/>
    </row>
    <row r="270" spans="5:5" ht="14.25" customHeight="1" x14ac:dyDescent="0.25">
      <c r="E270" s="1"/>
    </row>
    <row r="271" spans="5:5" ht="14.25" customHeight="1" x14ac:dyDescent="0.25">
      <c r="E271" s="1"/>
    </row>
    <row r="272" spans="5:5" ht="14.25" customHeight="1" x14ac:dyDescent="0.25">
      <c r="E272" s="1"/>
    </row>
    <row r="273" spans="5:5" ht="14.25" customHeight="1" x14ac:dyDescent="0.25">
      <c r="E273" s="1"/>
    </row>
    <row r="274" spans="5:5" ht="14.25" customHeight="1" x14ac:dyDescent="0.25">
      <c r="E274" s="1"/>
    </row>
    <row r="275" spans="5:5" ht="14.25" customHeight="1" x14ac:dyDescent="0.25">
      <c r="E275" s="1"/>
    </row>
    <row r="276" spans="5:5" ht="14.25" customHeight="1" x14ac:dyDescent="0.25">
      <c r="E276" s="1"/>
    </row>
    <row r="277" spans="5:5" ht="14.25" customHeight="1" x14ac:dyDescent="0.25">
      <c r="E277" s="1"/>
    </row>
    <row r="278" spans="5:5" ht="14.25" customHeight="1" x14ac:dyDescent="0.25">
      <c r="E278" s="1"/>
    </row>
    <row r="279" spans="5:5" ht="14.25" customHeight="1" x14ac:dyDescent="0.25">
      <c r="E279" s="1"/>
    </row>
    <row r="280" spans="5:5" ht="14.25" customHeight="1" x14ac:dyDescent="0.25">
      <c r="E280" s="1"/>
    </row>
    <row r="281" spans="5:5" ht="14.25" customHeight="1" x14ac:dyDescent="0.25">
      <c r="E281" s="1"/>
    </row>
    <row r="282" spans="5:5" ht="14.25" customHeight="1" x14ac:dyDescent="0.25">
      <c r="E282" s="1"/>
    </row>
    <row r="283" spans="5:5" ht="14.25" customHeight="1" x14ac:dyDescent="0.25">
      <c r="E283" s="1"/>
    </row>
    <row r="284" spans="5:5" ht="14.25" customHeight="1" x14ac:dyDescent="0.25">
      <c r="E284" s="1"/>
    </row>
    <row r="285" spans="5:5" ht="14.25" customHeight="1" x14ac:dyDescent="0.25">
      <c r="E285" s="1"/>
    </row>
    <row r="286" spans="5:5" ht="14.25" customHeight="1" x14ac:dyDescent="0.25">
      <c r="E286" s="1"/>
    </row>
    <row r="287" spans="5:5" ht="14.25" customHeight="1" x14ac:dyDescent="0.25">
      <c r="E287" s="1"/>
    </row>
    <row r="288" spans="5:5" ht="14.25" customHeight="1" x14ac:dyDescent="0.25">
      <c r="E288" s="1"/>
    </row>
    <row r="289" spans="5:5" ht="14.25" customHeight="1" x14ac:dyDescent="0.25">
      <c r="E289" s="1"/>
    </row>
    <row r="290" spans="5:5" ht="14.25" customHeight="1" x14ac:dyDescent="0.25">
      <c r="E290" s="1"/>
    </row>
    <row r="291" spans="5:5" ht="14.25" customHeight="1" x14ac:dyDescent="0.25">
      <c r="E291" s="1"/>
    </row>
    <row r="292" spans="5:5" ht="14.25" customHeight="1" x14ac:dyDescent="0.25">
      <c r="E292" s="1"/>
    </row>
    <row r="293" spans="5:5" ht="14.25" customHeight="1" x14ac:dyDescent="0.25">
      <c r="E293" s="1"/>
    </row>
    <row r="294" spans="5:5" ht="14.25" customHeight="1" x14ac:dyDescent="0.25">
      <c r="E294" s="1"/>
    </row>
    <row r="295" spans="5:5" ht="14.25" customHeight="1" x14ac:dyDescent="0.25">
      <c r="E295" s="1"/>
    </row>
    <row r="296" spans="5:5" ht="14.25" customHeight="1" x14ac:dyDescent="0.25">
      <c r="E296" s="1"/>
    </row>
    <row r="297" spans="5:5" ht="14.25" customHeight="1" x14ac:dyDescent="0.25">
      <c r="E297" s="1"/>
    </row>
    <row r="298" spans="5:5" ht="14.25" customHeight="1" x14ac:dyDescent="0.25">
      <c r="E298" s="1"/>
    </row>
    <row r="299" spans="5:5" ht="14.25" customHeight="1" x14ac:dyDescent="0.25">
      <c r="E299" s="1"/>
    </row>
    <row r="300" spans="5:5" ht="14.25" customHeight="1" x14ac:dyDescent="0.25">
      <c r="E300" s="1"/>
    </row>
    <row r="301" spans="5:5" ht="14.25" customHeight="1" x14ac:dyDescent="0.25">
      <c r="E301" s="1"/>
    </row>
    <row r="302" spans="5:5" ht="14.25" customHeight="1" x14ac:dyDescent="0.25">
      <c r="E302" s="1"/>
    </row>
    <row r="303" spans="5:5" ht="14.25" customHeight="1" x14ac:dyDescent="0.25">
      <c r="E303" s="1"/>
    </row>
    <row r="304" spans="5:5" ht="14.25" customHeight="1" x14ac:dyDescent="0.25">
      <c r="E304" s="1"/>
    </row>
    <row r="305" spans="5:5" ht="14.25" customHeight="1" x14ac:dyDescent="0.25">
      <c r="E305" s="1"/>
    </row>
    <row r="306" spans="5:5" ht="14.25" customHeight="1" x14ac:dyDescent="0.25">
      <c r="E306" s="1"/>
    </row>
    <row r="307" spans="5:5" ht="14.25" customHeight="1" x14ac:dyDescent="0.25">
      <c r="E307" s="1"/>
    </row>
    <row r="308" spans="5:5" ht="14.25" customHeight="1" x14ac:dyDescent="0.25">
      <c r="E308" s="1"/>
    </row>
    <row r="309" spans="5:5" ht="14.25" customHeight="1" x14ac:dyDescent="0.25">
      <c r="E309" s="1"/>
    </row>
    <row r="310" spans="5:5" ht="14.25" customHeight="1" x14ac:dyDescent="0.25">
      <c r="E310" s="1"/>
    </row>
    <row r="311" spans="5:5" ht="14.25" customHeight="1" x14ac:dyDescent="0.25">
      <c r="E311" s="1"/>
    </row>
    <row r="312" spans="5:5" ht="14.25" customHeight="1" x14ac:dyDescent="0.25">
      <c r="E312" s="1"/>
    </row>
    <row r="313" spans="5:5" ht="14.25" customHeight="1" x14ac:dyDescent="0.25">
      <c r="E313" s="1"/>
    </row>
    <row r="314" spans="5:5" ht="14.25" customHeight="1" x14ac:dyDescent="0.25">
      <c r="E314" s="1"/>
    </row>
    <row r="315" spans="5:5" ht="14.25" customHeight="1" x14ac:dyDescent="0.25">
      <c r="E315" s="1"/>
    </row>
    <row r="316" spans="5:5" ht="14.25" customHeight="1" x14ac:dyDescent="0.25">
      <c r="E316" s="1"/>
    </row>
    <row r="317" spans="5:5" ht="14.25" customHeight="1" x14ac:dyDescent="0.25">
      <c r="E317" s="1"/>
    </row>
    <row r="318" spans="5:5" ht="14.25" customHeight="1" x14ac:dyDescent="0.25">
      <c r="E318" s="1"/>
    </row>
    <row r="319" spans="5:5" ht="14.25" customHeight="1" x14ac:dyDescent="0.25">
      <c r="E319" s="1"/>
    </row>
    <row r="320" spans="5:5" ht="14.25" customHeight="1" x14ac:dyDescent="0.25">
      <c r="E320" s="1"/>
    </row>
    <row r="321" spans="5:5" ht="14.25" customHeight="1" x14ac:dyDescent="0.25">
      <c r="E321" s="1"/>
    </row>
    <row r="322" spans="5:5" ht="14.25" customHeight="1" x14ac:dyDescent="0.25">
      <c r="E322" s="1"/>
    </row>
    <row r="323" spans="5:5" ht="14.25" customHeight="1" x14ac:dyDescent="0.25">
      <c r="E323" s="1"/>
    </row>
    <row r="324" spans="5:5" ht="14.25" customHeight="1" x14ac:dyDescent="0.25">
      <c r="E324" s="1"/>
    </row>
    <row r="325" spans="5:5" ht="14.25" customHeight="1" x14ac:dyDescent="0.25">
      <c r="E325" s="1"/>
    </row>
    <row r="326" spans="5:5" ht="14.25" customHeight="1" x14ac:dyDescent="0.25">
      <c r="E326" s="1"/>
    </row>
    <row r="327" spans="5:5" ht="14.25" customHeight="1" x14ac:dyDescent="0.25">
      <c r="E327" s="1"/>
    </row>
    <row r="328" spans="5:5" ht="14.25" customHeight="1" x14ac:dyDescent="0.25">
      <c r="E328" s="1"/>
    </row>
    <row r="329" spans="5:5" ht="14.25" customHeight="1" x14ac:dyDescent="0.25">
      <c r="E329" s="1"/>
    </row>
    <row r="330" spans="5:5" ht="14.25" customHeight="1" x14ac:dyDescent="0.25">
      <c r="E330" s="1"/>
    </row>
    <row r="331" spans="5:5" ht="14.25" customHeight="1" x14ac:dyDescent="0.25">
      <c r="E331" s="1"/>
    </row>
    <row r="332" spans="5:5" ht="14.25" customHeight="1" x14ac:dyDescent="0.25">
      <c r="E332" s="1"/>
    </row>
    <row r="333" spans="5:5" ht="14.25" customHeight="1" x14ac:dyDescent="0.25">
      <c r="E333" s="1"/>
    </row>
    <row r="334" spans="5:5" ht="14.25" customHeight="1" x14ac:dyDescent="0.25">
      <c r="E334" s="1"/>
    </row>
    <row r="335" spans="5:5" ht="14.25" customHeight="1" x14ac:dyDescent="0.25">
      <c r="E335" s="1"/>
    </row>
    <row r="336" spans="5:5" ht="14.25" customHeight="1" x14ac:dyDescent="0.25">
      <c r="E336" s="1"/>
    </row>
    <row r="337" spans="5:5" ht="14.25" customHeight="1" x14ac:dyDescent="0.25">
      <c r="E337" s="1"/>
    </row>
    <row r="338" spans="5:5" ht="14.25" customHeight="1" x14ac:dyDescent="0.25">
      <c r="E338" s="1"/>
    </row>
    <row r="339" spans="5:5" ht="14.25" customHeight="1" x14ac:dyDescent="0.25">
      <c r="E339" s="1"/>
    </row>
    <row r="340" spans="5:5" ht="14.25" customHeight="1" x14ac:dyDescent="0.25">
      <c r="E340" s="1"/>
    </row>
    <row r="341" spans="5:5" ht="14.25" customHeight="1" x14ac:dyDescent="0.25">
      <c r="E341" s="1"/>
    </row>
    <row r="342" spans="5:5" ht="14.25" customHeight="1" x14ac:dyDescent="0.25">
      <c r="E342" s="1"/>
    </row>
    <row r="343" spans="5:5" ht="14.25" customHeight="1" x14ac:dyDescent="0.25">
      <c r="E343" s="1"/>
    </row>
    <row r="344" spans="5:5" ht="14.25" customHeight="1" x14ac:dyDescent="0.25">
      <c r="E344" s="1"/>
    </row>
    <row r="345" spans="5:5" ht="14.25" customHeight="1" x14ac:dyDescent="0.25">
      <c r="E345" s="1"/>
    </row>
    <row r="346" spans="5:5" ht="14.25" customHeight="1" x14ac:dyDescent="0.25">
      <c r="E346" s="1"/>
    </row>
    <row r="347" spans="5:5" ht="14.25" customHeight="1" x14ac:dyDescent="0.25">
      <c r="E347" s="1"/>
    </row>
    <row r="348" spans="5:5" ht="14.25" customHeight="1" x14ac:dyDescent="0.25">
      <c r="E348" s="1"/>
    </row>
    <row r="349" spans="5:5" ht="14.25" customHeight="1" x14ac:dyDescent="0.25">
      <c r="E349" s="1"/>
    </row>
    <row r="350" spans="5:5" ht="14.25" customHeight="1" x14ac:dyDescent="0.25">
      <c r="E350" s="1"/>
    </row>
    <row r="351" spans="5:5" ht="14.25" customHeight="1" x14ac:dyDescent="0.25">
      <c r="E351" s="1"/>
    </row>
    <row r="352" spans="5:5" ht="14.25" customHeight="1" x14ac:dyDescent="0.25">
      <c r="E352" s="1"/>
    </row>
    <row r="353" spans="5:5" ht="14.25" customHeight="1" x14ac:dyDescent="0.25">
      <c r="E353" s="1"/>
    </row>
    <row r="354" spans="5:5" ht="14.25" customHeight="1" x14ac:dyDescent="0.25">
      <c r="E354" s="1"/>
    </row>
    <row r="355" spans="5:5" ht="14.25" customHeight="1" x14ac:dyDescent="0.25">
      <c r="E355" s="1"/>
    </row>
    <row r="356" spans="5:5" ht="14.25" customHeight="1" x14ac:dyDescent="0.25">
      <c r="E356" s="1"/>
    </row>
    <row r="357" spans="5:5" ht="14.25" customHeight="1" x14ac:dyDescent="0.25">
      <c r="E357" s="1"/>
    </row>
    <row r="358" spans="5:5" ht="14.25" customHeight="1" x14ac:dyDescent="0.25">
      <c r="E358" s="1"/>
    </row>
    <row r="359" spans="5:5" ht="14.25" customHeight="1" x14ac:dyDescent="0.25">
      <c r="E359" s="1"/>
    </row>
    <row r="360" spans="5:5" ht="14.25" customHeight="1" x14ac:dyDescent="0.25">
      <c r="E360" s="1"/>
    </row>
    <row r="361" spans="5:5" ht="14.25" customHeight="1" x14ac:dyDescent="0.25">
      <c r="E361" s="1"/>
    </row>
    <row r="362" spans="5:5" ht="14.25" customHeight="1" x14ac:dyDescent="0.25">
      <c r="E362" s="1"/>
    </row>
    <row r="363" spans="5:5" ht="14.25" customHeight="1" x14ac:dyDescent="0.25">
      <c r="E363" s="1"/>
    </row>
    <row r="364" spans="5:5" ht="14.25" customHeight="1" x14ac:dyDescent="0.25">
      <c r="E364" s="1"/>
    </row>
    <row r="365" spans="5:5" ht="14.25" customHeight="1" x14ac:dyDescent="0.25">
      <c r="E365" s="1"/>
    </row>
    <row r="366" spans="5:5" ht="14.25" customHeight="1" x14ac:dyDescent="0.25">
      <c r="E366" s="1"/>
    </row>
    <row r="367" spans="5:5" ht="14.25" customHeight="1" x14ac:dyDescent="0.25">
      <c r="E367" s="1"/>
    </row>
    <row r="368" spans="5:5" ht="14.25" customHeight="1" x14ac:dyDescent="0.25">
      <c r="E368" s="1"/>
    </row>
    <row r="369" spans="5:5" ht="14.25" customHeight="1" x14ac:dyDescent="0.25">
      <c r="E369" s="1"/>
    </row>
    <row r="370" spans="5:5" ht="14.25" customHeight="1" x14ac:dyDescent="0.25">
      <c r="E370" s="1"/>
    </row>
    <row r="371" spans="5:5" ht="14.25" customHeight="1" x14ac:dyDescent="0.25">
      <c r="E371" s="1"/>
    </row>
    <row r="372" spans="5:5" ht="14.25" customHeight="1" x14ac:dyDescent="0.25">
      <c r="E372" s="1"/>
    </row>
    <row r="373" spans="5:5" ht="14.25" customHeight="1" x14ac:dyDescent="0.25">
      <c r="E373" s="1"/>
    </row>
    <row r="374" spans="5:5" ht="14.25" customHeight="1" x14ac:dyDescent="0.25">
      <c r="E374" s="1"/>
    </row>
    <row r="375" spans="5:5" ht="14.25" customHeight="1" x14ac:dyDescent="0.25">
      <c r="E375" s="1"/>
    </row>
    <row r="376" spans="5:5" ht="14.25" customHeight="1" x14ac:dyDescent="0.25">
      <c r="E376" s="1"/>
    </row>
    <row r="377" spans="5:5" ht="14.25" customHeight="1" x14ac:dyDescent="0.25">
      <c r="E377" s="1"/>
    </row>
    <row r="378" spans="5:5" ht="14.25" customHeight="1" x14ac:dyDescent="0.25">
      <c r="E378" s="1"/>
    </row>
    <row r="379" spans="5:5" ht="14.25" customHeight="1" x14ac:dyDescent="0.25">
      <c r="E379" s="1"/>
    </row>
    <row r="380" spans="5:5" ht="14.25" customHeight="1" x14ac:dyDescent="0.25">
      <c r="E380" s="1"/>
    </row>
    <row r="381" spans="5:5" ht="14.25" customHeight="1" x14ac:dyDescent="0.25">
      <c r="E381" s="1"/>
    </row>
    <row r="382" spans="5:5" ht="14.25" customHeight="1" x14ac:dyDescent="0.25">
      <c r="E382" s="1"/>
    </row>
    <row r="383" spans="5:5" ht="14.25" customHeight="1" x14ac:dyDescent="0.25">
      <c r="E383" s="1"/>
    </row>
    <row r="384" spans="5:5" ht="14.25" customHeight="1" x14ac:dyDescent="0.25">
      <c r="E384" s="1"/>
    </row>
    <row r="385" spans="5:5" ht="14.25" customHeight="1" x14ac:dyDescent="0.25">
      <c r="E385" s="1"/>
    </row>
    <row r="386" spans="5:5" ht="14.25" customHeight="1" x14ac:dyDescent="0.25">
      <c r="E386" s="1"/>
    </row>
    <row r="387" spans="5:5" ht="14.25" customHeight="1" x14ac:dyDescent="0.25">
      <c r="E387" s="1"/>
    </row>
    <row r="388" spans="5:5" ht="14.25" customHeight="1" x14ac:dyDescent="0.25">
      <c r="E388" s="1"/>
    </row>
    <row r="389" spans="5:5" ht="14.25" customHeight="1" x14ac:dyDescent="0.25">
      <c r="E389" s="1"/>
    </row>
    <row r="390" spans="5:5" ht="14.25" customHeight="1" x14ac:dyDescent="0.25">
      <c r="E390" s="1"/>
    </row>
    <row r="391" spans="5:5" ht="14.25" customHeight="1" x14ac:dyDescent="0.25">
      <c r="E391" s="1"/>
    </row>
    <row r="392" spans="5:5" ht="14.25" customHeight="1" x14ac:dyDescent="0.25">
      <c r="E392" s="1"/>
    </row>
    <row r="393" spans="5:5" ht="14.25" customHeight="1" x14ac:dyDescent="0.25">
      <c r="E393" s="1"/>
    </row>
    <row r="394" spans="5:5" ht="14.25" customHeight="1" x14ac:dyDescent="0.25">
      <c r="E394" s="1"/>
    </row>
    <row r="395" spans="5:5" ht="14.25" customHeight="1" x14ac:dyDescent="0.25">
      <c r="E395" s="1"/>
    </row>
    <row r="396" spans="5:5" ht="14.25" customHeight="1" x14ac:dyDescent="0.25">
      <c r="E396" s="1"/>
    </row>
    <row r="397" spans="5:5" ht="14.25" customHeight="1" x14ac:dyDescent="0.25">
      <c r="E397" s="1"/>
    </row>
    <row r="398" spans="5:5" ht="14.25" customHeight="1" x14ac:dyDescent="0.25">
      <c r="E398" s="1"/>
    </row>
    <row r="399" spans="5:5" ht="14.25" customHeight="1" x14ac:dyDescent="0.25">
      <c r="E399" s="1"/>
    </row>
    <row r="400" spans="5:5" ht="14.25" customHeight="1" x14ac:dyDescent="0.25">
      <c r="E400" s="1"/>
    </row>
    <row r="401" spans="5:5" ht="14.25" customHeight="1" x14ac:dyDescent="0.25">
      <c r="E401" s="1"/>
    </row>
    <row r="402" spans="5:5" ht="14.25" customHeight="1" x14ac:dyDescent="0.25">
      <c r="E402" s="1"/>
    </row>
    <row r="403" spans="5:5" ht="14.25" customHeight="1" x14ac:dyDescent="0.25">
      <c r="E403" s="1"/>
    </row>
    <row r="404" spans="5:5" ht="14.25" customHeight="1" x14ac:dyDescent="0.25">
      <c r="E404" s="1"/>
    </row>
    <row r="405" spans="5:5" ht="14.25" customHeight="1" x14ac:dyDescent="0.25">
      <c r="E405" s="1"/>
    </row>
    <row r="406" spans="5:5" ht="14.25" customHeight="1" x14ac:dyDescent="0.25">
      <c r="E406" s="1"/>
    </row>
    <row r="407" spans="5:5" ht="14.25" customHeight="1" x14ac:dyDescent="0.25">
      <c r="E407" s="1"/>
    </row>
    <row r="408" spans="5:5" ht="14.25" customHeight="1" x14ac:dyDescent="0.25">
      <c r="E408" s="1"/>
    </row>
    <row r="409" spans="5:5" ht="14.25" customHeight="1" x14ac:dyDescent="0.25">
      <c r="E409" s="1"/>
    </row>
    <row r="410" spans="5:5" ht="14.25" customHeight="1" x14ac:dyDescent="0.25">
      <c r="E410" s="1"/>
    </row>
    <row r="411" spans="5:5" ht="14.25" customHeight="1" x14ac:dyDescent="0.25">
      <c r="E411" s="1"/>
    </row>
    <row r="412" spans="5:5" ht="14.25" customHeight="1" x14ac:dyDescent="0.25">
      <c r="E412" s="1"/>
    </row>
    <row r="413" spans="5:5" ht="14.25" customHeight="1" x14ac:dyDescent="0.25">
      <c r="E413" s="1"/>
    </row>
    <row r="414" spans="5:5" ht="14.25" customHeight="1" x14ac:dyDescent="0.25">
      <c r="E414" s="1"/>
    </row>
    <row r="415" spans="5:5" ht="14.25" customHeight="1" x14ac:dyDescent="0.25">
      <c r="E415" s="1"/>
    </row>
    <row r="416" spans="5:5" ht="14.25" customHeight="1" x14ac:dyDescent="0.25">
      <c r="E416" s="1"/>
    </row>
    <row r="417" spans="5:5" ht="14.25" customHeight="1" x14ac:dyDescent="0.25">
      <c r="E417" s="1"/>
    </row>
    <row r="418" spans="5:5" ht="14.25" customHeight="1" x14ac:dyDescent="0.25">
      <c r="E418" s="1"/>
    </row>
    <row r="419" spans="5:5" ht="14.25" customHeight="1" x14ac:dyDescent="0.25">
      <c r="E419" s="1"/>
    </row>
    <row r="420" spans="5:5" ht="14.25" customHeight="1" x14ac:dyDescent="0.25">
      <c r="E420" s="1"/>
    </row>
    <row r="421" spans="5:5" ht="14.25" customHeight="1" x14ac:dyDescent="0.25">
      <c r="E421" s="1"/>
    </row>
    <row r="422" spans="5:5" ht="14.25" customHeight="1" x14ac:dyDescent="0.25">
      <c r="E422" s="1"/>
    </row>
    <row r="423" spans="5:5" ht="14.25" customHeight="1" x14ac:dyDescent="0.25">
      <c r="E423" s="1"/>
    </row>
    <row r="424" spans="5:5" ht="14.25" customHeight="1" x14ac:dyDescent="0.25">
      <c r="E424" s="1"/>
    </row>
    <row r="425" spans="5:5" ht="14.25" customHeight="1" x14ac:dyDescent="0.25">
      <c r="E425" s="1"/>
    </row>
    <row r="426" spans="5:5" ht="14.25" customHeight="1" x14ac:dyDescent="0.25">
      <c r="E426" s="1"/>
    </row>
    <row r="427" spans="5:5" ht="14.25" customHeight="1" x14ac:dyDescent="0.25">
      <c r="E427" s="1"/>
    </row>
    <row r="428" spans="5:5" ht="14.25" customHeight="1" x14ac:dyDescent="0.25">
      <c r="E428" s="1"/>
    </row>
    <row r="429" spans="5:5" ht="14.25" customHeight="1" x14ac:dyDescent="0.25">
      <c r="E429" s="1"/>
    </row>
    <row r="430" spans="5:5" ht="14.25" customHeight="1" x14ac:dyDescent="0.25">
      <c r="E430" s="1"/>
    </row>
    <row r="431" spans="5:5" ht="14.25" customHeight="1" x14ac:dyDescent="0.25">
      <c r="E431" s="1"/>
    </row>
    <row r="432" spans="5:5" ht="14.25" customHeight="1" x14ac:dyDescent="0.25">
      <c r="E432" s="1"/>
    </row>
    <row r="433" spans="5:5" ht="14.25" customHeight="1" x14ac:dyDescent="0.25">
      <c r="E433" s="1"/>
    </row>
    <row r="434" spans="5:5" ht="14.25" customHeight="1" x14ac:dyDescent="0.25">
      <c r="E434" s="1"/>
    </row>
    <row r="435" spans="5:5" ht="14.25" customHeight="1" x14ac:dyDescent="0.25">
      <c r="E435" s="1"/>
    </row>
    <row r="436" spans="5:5" ht="14.25" customHeight="1" x14ac:dyDescent="0.25">
      <c r="E436" s="1"/>
    </row>
    <row r="437" spans="5:5" ht="14.25" customHeight="1" x14ac:dyDescent="0.25">
      <c r="E437" s="1"/>
    </row>
    <row r="438" spans="5:5" ht="14.25" customHeight="1" x14ac:dyDescent="0.25">
      <c r="E438" s="1"/>
    </row>
    <row r="439" spans="5:5" ht="14.25" customHeight="1" x14ac:dyDescent="0.25">
      <c r="E439" s="1"/>
    </row>
    <row r="440" spans="5:5" ht="14.25" customHeight="1" x14ac:dyDescent="0.25">
      <c r="E440" s="1"/>
    </row>
    <row r="441" spans="5:5" ht="14.25" customHeight="1" x14ac:dyDescent="0.25">
      <c r="E441" s="1"/>
    </row>
    <row r="442" spans="5:5" ht="14.25" customHeight="1" x14ac:dyDescent="0.25">
      <c r="E442" s="1"/>
    </row>
    <row r="443" spans="5:5" ht="14.25" customHeight="1" x14ac:dyDescent="0.25">
      <c r="E443" s="1"/>
    </row>
    <row r="444" spans="5:5" ht="14.25" customHeight="1" x14ac:dyDescent="0.25">
      <c r="E444" s="1"/>
    </row>
    <row r="445" spans="5:5" ht="14.25" customHeight="1" x14ac:dyDescent="0.25">
      <c r="E445" s="1"/>
    </row>
    <row r="446" spans="5:5" ht="14.25" customHeight="1" x14ac:dyDescent="0.25">
      <c r="E446" s="1"/>
    </row>
    <row r="447" spans="5:5" ht="14.25" customHeight="1" x14ac:dyDescent="0.25">
      <c r="E447" s="1"/>
    </row>
    <row r="448" spans="5:5" ht="14.25" customHeight="1" x14ac:dyDescent="0.25">
      <c r="E448" s="1"/>
    </row>
    <row r="449" spans="5:5" ht="14.25" customHeight="1" x14ac:dyDescent="0.25">
      <c r="E449" s="1"/>
    </row>
    <row r="450" spans="5:5" ht="14.25" customHeight="1" x14ac:dyDescent="0.25">
      <c r="E450" s="1"/>
    </row>
    <row r="451" spans="5:5" ht="14.25" customHeight="1" x14ac:dyDescent="0.25">
      <c r="E451" s="1"/>
    </row>
    <row r="452" spans="5:5" ht="14.25" customHeight="1" x14ac:dyDescent="0.25">
      <c r="E452" s="1"/>
    </row>
    <row r="453" spans="5:5" ht="14.25" customHeight="1" x14ac:dyDescent="0.25">
      <c r="E453" s="1"/>
    </row>
    <row r="454" spans="5:5" ht="14.25" customHeight="1" x14ac:dyDescent="0.25">
      <c r="E454" s="1"/>
    </row>
    <row r="455" spans="5:5" ht="14.25" customHeight="1" x14ac:dyDescent="0.25">
      <c r="E455" s="1"/>
    </row>
    <row r="456" spans="5:5" ht="14.25" customHeight="1" x14ac:dyDescent="0.25">
      <c r="E456" s="1"/>
    </row>
    <row r="457" spans="5:5" ht="14.25" customHeight="1" x14ac:dyDescent="0.25">
      <c r="E457" s="1"/>
    </row>
    <row r="458" spans="5:5" ht="14.25" customHeight="1" x14ac:dyDescent="0.25">
      <c r="E458" s="1"/>
    </row>
    <row r="459" spans="5:5" ht="14.25" customHeight="1" x14ac:dyDescent="0.25">
      <c r="E459" s="1"/>
    </row>
    <row r="460" spans="5:5" ht="14.25" customHeight="1" x14ac:dyDescent="0.25">
      <c r="E460" s="1"/>
    </row>
    <row r="461" spans="5:5" ht="14.25" customHeight="1" x14ac:dyDescent="0.25">
      <c r="E461" s="1"/>
    </row>
    <row r="462" spans="5:5" ht="14.25" customHeight="1" x14ac:dyDescent="0.25">
      <c r="E462" s="1"/>
    </row>
    <row r="463" spans="5:5" ht="14.25" customHeight="1" x14ac:dyDescent="0.25">
      <c r="E463" s="1"/>
    </row>
    <row r="464" spans="5:5" ht="14.25" customHeight="1" x14ac:dyDescent="0.25">
      <c r="E464" s="1"/>
    </row>
    <row r="465" spans="5:5" ht="14.25" customHeight="1" x14ac:dyDescent="0.25">
      <c r="E465" s="1"/>
    </row>
    <row r="466" spans="5:5" ht="14.25" customHeight="1" x14ac:dyDescent="0.25">
      <c r="E466" s="1"/>
    </row>
    <row r="467" spans="5:5" ht="14.25" customHeight="1" x14ac:dyDescent="0.25">
      <c r="E467" s="1"/>
    </row>
    <row r="468" spans="5:5" ht="14.25" customHeight="1" x14ac:dyDescent="0.25">
      <c r="E468" s="1"/>
    </row>
    <row r="469" spans="5:5" ht="14.25" customHeight="1" x14ac:dyDescent="0.25">
      <c r="E469" s="1"/>
    </row>
    <row r="470" spans="5:5" ht="14.25" customHeight="1" x14ac:dyDescent="0.25">
      <c r="E470" s="1"/>
    </row>
    <row r="471" spans="5:5" ht="14.25" customHeight="1" x14ac:dyDescent="0.25">
      <c r="E471" s="1"/>
    </row>
    <row r="472" spans="5:5" ht="14.25" customHeight="1" x14ac:dyDescent="0.25">
      <c r="E472" s="1"/>
    </row>
    <row r="473" spans="5:5" ht="14.25" customHeight="1" x14ac:dyDescent="0.25">
      <c r="E473" s="1"/>
    </row>
    <row r="474" spans="5:5" ht="14.25" customHeight="1" x14ac:dyDescent="0.25">
      <c r="E474" s="1"/>
    </row>
    <row r="475" spans="5:5" ht="14.25" customHeight="1" x14ac:dyDescent="0.25">
      <c r="E475" s="1"/>
    </row>
    <row r="476" spans="5:5" ht="14.25" customHeight="1" x14ac:dyDescent="0.25">
      <c r="E476" s="1"/>
    </row>
    <row r="477" spans="5:5" ht="14.25" customHeight="1" x14ac:dyDescent="0.25">
      <c r="E477" s="1"/>
    </row>
    <row r="478" spans="5:5" ht="14.25" customHeight="1" x14ac:dyDescent="0.25">
      <c r="E478" s="1"/>
    </row>
    <row r="479" spans="5:5" ht="14.25" customHeight="1" x14ac:dyDescent="0.25">
      <c r="E479" s="1"/>
    </row>
    <row r="480" spans="5:5" ht="14.25" customHeight="1" x14ac:dyDescent="0.25">
      <c r="E480" s="1"/>
    </row>
    <row r="481" spans="5:5" ht="14.25" customHeight="1" x14ac:dyDescent="0.25">
      <c r="E481" s="1"/>
    </row>
    <row r="482" spans="5:5" ht="14.25" customHeight="1" x14ac:dyDescent="0.25">
      <c r="E482" s="1"/>
    </row>
    <row r="483" spans="5:5" ht="14.25" customHeight="1" x14ac:dyDescent="0.25">
      <c r="E483" s="1"/>
    </row>
    <row r="484" spans="5:5" ht="14.25" customHeight="1" x14ac:dyDescent="0.25">
      <c r="E484" s="1"/>
    </row>
    <row r="485" spans="5:5" ht="14.25" customHeight="1" x14ac:dyDescent="0.25">
      <c r="E485" s="1"/>
    </row>
    <row r="486" spans="5:5" ht="14.25" customHeight="1" x14ac:dyDescent="0.25">
      <c r="E486" s="1"/>
    </row>
    <row r="487" spans="5:5" ht="14.25" customHeight="1" x14ac:dyDescent="0.25">
      <c r="E487" s="1"/>
    </row>
    <row r="488" spans="5:5" ht="14.25" customHeight="1" x14ac:dyDescent="0.25">
      <c r="E488" s="1"/>
    </row>
    <row r="489" spans="5:5" ht="14.25" customHeight="1" x14ac:dyDescent="0.25">
      <c r="E489" s="1"/>
    </row>
    <row r="490" spans="5:5" ht="14.25" customHeight="1" x14ac:dyDescent="0.25">
      <c r="E490" s="1"/>
    </row>
    <row r="491" spans="5:5" ht="14.25" customHeight="1" x14ac:dyDescent="0.25">
      <c r="E491" s="1"/>
    </row>
    <row r="492" spans="5:5" ht="14.25" customHeight="1" x14ac:dyDescent="0.25">
      <c r="E492" s="1"/>
    </row>
    <row r="493" spans="5:5" ht="14.25" customHeight="1" x14ac:dyDescent="0.25">
      <c r="E493" s="1"/>
    </row>
    <row r="494" spans="5:5" ht="14.25" customHeight="1" x14ac:dyDescent="0.25">
      <c r="E494" s="1"/>
    </row>
    <row r="495" spans="5:5" ht="14.25" customHeight="1" x14ac:dyDescent="0.25">
      <c r="E495" s="1"/>
    </row>
    <row r="496" spans="5:5" ht="14.25" customHeight="1" x14ac:dyDescent="0.25">
      <c r="E496" s="1"/>
    </row>
    <row r="497" spans="5:5" ht="14.25" customHeight="1" x14ac:dyDescent="0.25">
      <c r="E497" s="1"/>
    </row>
    <row r="498" spans="5:5" ht="14.25" customHeight="1" x14ac:dyDescent="0.25">
      <c r="E498" s="1"/>
    </row>
    <row r="499" spans="5:5" ht="14.25" customHeight="1" x14ac:dyDescent="0.25">
      <c r="E499" s="1"/>
    </row>
    <row r="500" spans="5:5" ht="14.25" customHeight="1" x14ac:dyDescent="0.25">
      <c r="E500" s="1"/>
    </row>
    <row r="501" spans="5:5" ht="14.25" customHeight="1" x14ac:dyDescent="0.25">
      <c r="E501" s="1"/>
    </row>
    <row r="502" spans="5:5" ht="14.25" customHeight="1" x14ac:dyDescent="0.25">
      <c r="E502" s="1"/>
    </row>
    <row r="503" spans="5:5" ht="14.25" customHeight="1" x14ac:dyDescent="0.25">
      <c r="E503" s="1"/>
    </row>
    <row r="504" spans="5:5" ht="14.25" customHeight="1" x14ac:dyDescent="0.25">
      <c r="E504" s="1"/>
    </row>
    <row r="505" spans="5:5" ht="14.25" customHeight="1" x14ac:dyDescent="0.25">
      <c r="E505" s="1"/>
    </row>
    <row r="506" spans="5:5" ht="14.25" customHeight="1" x14ac:dyDescent="0.25">
      <c r="E506" s="1"/>
    </row>
    <row r="507" spans="5:5" ht="14.25" customHeight="1" x14ac:dyDescent="0.25">
      <c r="E507" s="1"/>
    </row>
    <row r="508" spans="5:5" ht="14.25" customHeight="1" x14ac:dyDescent="0.25">
      <c r="E508" s="1"/>
    </row>
    <row r="509" spans="5:5" ht="14.25" customHeight="1" x14ac:dyDescent="0.25">
      <c r="E509" s="1"/>
    </row>
    <row r="510" spans="5:5" ht="14.25" customHeight="1" x14ac:dyDescent="0.25">
      <c r="E510" s="1"/>
    </row>
    <row r="511" spans="5:5" ht="14.25" customHeight="1" x14ac:dyDescent="0.25">
      <c r="E511" s="1"/>
    </row>
    <row r="512" spans="5:5" ht="14.25" customHeight="1" x14ac:dyDescent="0.25">
      <c r="E512" s="1"/>
    </row>
    <row r="513" spans="5:5" ht="14.25" customHeight="1" x14ac:dyDescent="0.25">
      <c r="E513" s="1"/>
    </row>
    <row r="514" spans="5:5" ht="14.25" customHeight="1" x14ac:dyDescent="0.25">
      <c r="E514" s="1"/>
    </row>
    <row r="515" spans="5:5" ht="14.25" customHeight="1" x14ac:dyDescent="0.25">
      <c r="E515" s="1"/>
    </row>
    <row r="516" spans="5:5" ht="14.25" customHeight="1" x14ac:dyDescent="0.25">
      <c r="E516" s="1"/>
    </row>
    <row r="517" spans="5:5" ht="14.25" customHeight="1" x14ac:dyDescent="0.25">
      <c r="E517" s="1"/>
    </row>
    <row r="518" spans="5:5" ht="14.25" customHeight="1" x14ac:dyDescent="0.25">
      <c r="E518" s="1"/>
    </row>
    <row r="519" spans="5:5" ht="14.25" customHeight="1" x14ac:dyDescent="0.25">
      <c r="E519" s="1"/>
    </row>
    <row r="520" spans="5:5" ht="14.25" customHeight="1" x14ac:dyDescent="0.25">
      <c r="E520" s="1"/>
    </row>
    <row r="521" spans="5:5" ht="14.25" customHeight="1" x14ac:dyDescent="0.25">
      <c r="E521" s="1"/>
    </row>
    <row r="522" spans="5:5" ht="14.25" customHeight="1" x14ac:dyDescent="0.25">
      <c r="E522" s="1"/>
    </row>
    <row r="523" spans="5:5" ht="14.25" customHeight="1" x14ac:dyDescent="0.25">
      <c r="E523" s="1"/>
    </row>
    <row r="524" spans="5:5" ht="14.25" customHeight="1" x14ac:dyDescent="0.25">
      <c r="E524" s="1"/>
    </row>
    <row r="525" spans="5:5" ht="14.25" customHeight="1" x14ac:dyDescent="0.25">
      <c r="E525" s="1"/>
    </row>
    <row r="526" spans="5:5" ht="14.25" customHeight="1" x14ac:dyDescent="0.25">
      <c r="E526" s="1"/>
    </row>
    <row r="527" spans="5:5" ht="14.25" customHeight="1" x14ac:dyDescent="0.25">
      <c r="E527" s="1"/>
    </row>
    <row r="528" spans="5:5" ht="14.25" customHeight="1" x14ac:dyDescent="0.25">
      <c r="E528" s="1"/>
    </row>
    <row r="529" spans="5:5" ht="14.25" customHeight="1" x14ac:dyDescent="0.25">
      <c r="E529" s="1"/>
    </row>
    <row r="530" spans="5:5" ht="14.25" customHeight="1" x14ac:dyDescent="0.25">
      <c r="E530" s="1"/>
    </row>
    <row r="531" spans="5:5" ht="14.25" customHeight="1" x14ac:dyDescent="0.25">
      <c r="E531" s="1"/>
    </row>
    <row r="532" spans="5:5" ht="14.25" customHeight="1" x14ac:dyDescent="0.25">
      <c r="E532" s="1"/>
    </row>
    <row r="533" spans="5:5" ht="14.25" customHeight="1" x14ac:dyDescent="0.25">
      <c r="E533" s="1"/>
    </row>
    <row r="534" spans="5:5" ht="14.25" customHeight="1" x14ac:dyDescent="0.25">
      <c r="E534" s="1"/>
    </row>
    <row r="535" spans="5:5" ht="14.25" customHeight="1" x14ac:dyDescent="0.25">
      <c r="E535" s="1"/>
    </row>
    <row r="536" spans="5:5" ht="14.25" customHeight="1" x14ac:dyDescent="0.25">
      <c r="E536" s="1"/>
    </row>
    <row r="537" spans="5:5" ht="14.25" customHeight="1" x14ac:dyDescent="0.25">
      <c r="E537" s="1"/>
    </row>
    <row r="538" spans="5:5" ht="14.25" customHeight="1" x14ac:dyDescent="0.25">
      <c r="E538" s="1"/>
    </row>
    <row r="539" spans="5:5" ht="14.25" customHeight="1" x14ac:dyDescent="0.25">
      <c r="E539" s="1"/>
    </row>
    <row r="540" spans="5:5" ht="14.25" customHeight="1" x14ac:dyDescent="0.25">
      <c r="E540" s="1"/>
    </row>
    <row r="541" spans="5:5" ht="14.25" customHeight="1" x14ac:dyDescent="0.25">
      <c r="E541" s="1"/>
    </row>
    <row r="542" spans="5:5" ht="14.25" customHeight="1" x14ac:dyDescent="0.25">
      <c r="E542" s="1"/>
    </row>
    <row r="543" spans="5:5" ht="14.25" customHeight="1" x14ac:dyDescent="0.25">
      <c r="E543" s="1"/>
    </row>
    <row r="544" spans="5:5" ht="14.25" customHeight="1" x14ac:dyDescent="0.25">
      <c r="E544" s="1"/>
    </row>
    <row r="545" spans="5:5" ht="14.25" customHeight="1" x14ac:dyDescent="0.25">
      <c r="E545" s="1"/>
    </row>
    <row r="546" spans="5:5" ht="14.25" customHeight="1" x14ac:dyDescent="0.25">
      <c r="E546" s="1"/>
    </row>
    <row r="547" spans="5:5" ht="14.25" customHeight="1" x14ac:dyDescent="0.25">
      <c r="E547" s="1"/>
    </row>
    <row r="548" spans="5:5" ht="14.25" customHeight="1" x14ac:dyDescent="0.25">
      <c r="E548" s="1"/>
    </row>
    <row r="549" spans="5:5" ht="14.25" customHeight="1" x14ac:dyDescent="0.25">
      <c r="E549" s="1"/>
    </row>
    <row r="550" spans="5:5" ht="14.25" customHeight="1" x14ac:dyDescent="0.25">
      <c r="E550" s="1"/>
    </row>
    <row r="551" spans="5:5" ht="14.25" customHeight="1" x14ac:dyDescent="0.25">
      <c r="E551" s="1"/>
    </row>
    <row r="552" spans="5:5" ht="14.25" customHeight="1" x14ac:dyDescent="0.25">
      <c r="E552" s="1"/>
    </row>
    <row r="553" spans="5:5" ht="14.25" customHeight="1" x14ac:dyDescent="0.25">
      <c r="E553" s="1"/>
    </row>
    <row r="554" spans="5:5" ht="14.25" customHeight="1" x14ac:dyDescent="0.25">
      <c r="E554" s="1"/>
    </row>
    <row r="555" spans="5:5" ht="14.25" customHeight="1" x14ac:dyDescent="0.25">
      <c r="E555" s="1"/>
    </row>
    <row r="556" spans="5:5" ht="14.25" customHeight="1" x14ac:dyDescent="0.25">
      <c r="E556" s="1"/>
    </row>
    <row r="557" spans="5:5" ht="14.25" customHeight="1" x14ac:dyDescent="0.25">
      <c r="E557" s="1"/>
    </row>
    <row r="558" spans="5:5" ht="14.25" customHeight="1" x14ac:dyDescent="0.25">
      <c r="E558" s="1"/>
    </row>
    <row r="559" spans="5:5" ht="14.25" customHeight="1" x14ac:dyDescent="0.25">
      <c r="E559" s="1"/>
    </row>
    <row r="560" spans="5:5" ht="14.25" customHeight="1" x14ac:dyDescent="0.25">
      <c r="E560" s="1"/>
    </row>
    <row r="561" spans="5:5" ht="14.25" customHeight="1" x14ac:dyDescent="0.25">
      <c r="E561" s="1"/>
    </row>
    <row r="562" spans="5:5" ht="14.25" customHeight="1" x14ac:dyDescent="0.25">
      <c r="E562" s="1"/>
    </row>
    <row r="563" spans="5:5" ht="14.25" customHeight="1" x14ac:dyDescent="0.25">
      <c r="E563" s="1"/>
    </row>
    <row r="564" spans="5:5" ht="14.25" customHeight="1" x14ac:dyDescent="0.25">
      <c r="E564" s="1"/>
    </row>
    <row r="565" spans="5:5" ht="14.25" customHeight="1" x14ac:dyDescent="0.25">
      <c r="E565" s="1"/>
    </row>
    <row r="566" spans="5:5" ht="14.25" customHeight="1" x14ac:dyDescent="0.25">
      <c r="E566" s="1"/>
    </row>
    <row r="567" spans="5:5" ht="14.25" customHeight="1" x14ac:dyDescent="0.25">
      <c r="E567" s="1"/>
    </row>
    <row r="568" spans="5:5" ht="14.25" customHeight="1" x14ac:dyDescent="0.25">
      <c r="E568" s="1"/>
    </row>
    <row r="569" spans="5:5" ht="14.25" customHeight="1" x14ac:dyDescent="0.25">
      <c r="E569" s="1"/>
    </row>
    <row r="570" spans="5:5" ht="14.25" customHeight="1" x14ac:dyDescent="0.25">
      <c r="E570" s="1"/>
    </row>
    <row r="571" spans="5:5" ht="14.25" customHeight="1" x14ac:dyDescent="0.25">
      <c r="E571" s="1"/>
    </row>
    <row r="572" spans="5:5" ht="14.25" customHeight="1" x14ac:dyDescent="0.25">
      <c r="E572" s="1"/>
    </row>
    <row r="573" spans="5:5" ht="14.25" customHeight="1" x14ac:dyDescent="0.25">
      <c r="E573" s="1"/>
    </row>
    <row r="574" spans="5:5" ht="14.25" customHeight="1" x14ac:dyDescent="0.25">
      <c r="E574" s="1"/>
    </row>
    <row r="575" spans="5:5" ht="14.25" customHeight="1" x14ac:dyDescent="0.25">
      <c r="E575" s="1"/>
    </row>
    <row r="576" spans="5:5" ht="14.25" customHeight="1" x14ac:dyDescent="0.25">
      <c r="E576" s="1"/>
    </row>
    <row r="577" spans="5:5" ht="14.25" customHeight="1" x14ac:dyDescent="0.25">
      <c r="E577" s="1"/>
    </row>
    <row r="578" spans="5:5" ht="14.25" customHeight="1" x14ac:dyDescent="0.25">
      <c r="E578" s="1"/>
    </row>
    <row r="579" spans="5:5" ht="14.25" customHeight="1" x14ac:dyDescent="0.25">
      <c r="E579" s="1"/>
    </row>
    <row r="580" spans="5:5" ht="14.25" customHeight="1" x14ac:dyDescent="0.25">
      <c r="E580" s="1"/>
    </row>
    <row r="581" spans="5:5" ht="14.25" customHeight="1" x14ac:dyDescent="0.25">
      <c r="E581" s="1"/>
    </row>
    <row r="582" spans="5:5" ht="14.25" customHeight="1" x14ac:dyDescent="0.25">
      <c r="E582" s="1"/>
    </row>
    <row r="583" spans="5:5" ht="14.25" customHeight="1" x14ac:dyDescent="0.25">
      <c r="E583" s="1"/>
    </row>
    <row r="584" spans="5:5" ht="14.25" customHeight="1" x14ac:dyDescent="0.25">
      <c r="E584" s="1"/>
    </row>
    <row r="585" spans="5:5" ht="14.25" customHeight="1" x14ac:dyDescent="0.25">
      <c r="E585" s="1"/>
    </row>
    <row r="586" spans="5:5" ht="14.25" customHeight="1" x14ac:dyDescent="0.25">
      <c r="E586" s="1"/>
    </row>
    <row r="587" spans="5:5" ht="14.25" customHeight="1" x14ac:dyDescent="0.25">
      <c r="E587" s="1"/>
    </row>
    <row r="588" spans="5:5" ht="14.25" customHeight="1" x14ac:dyDescent="0.25">
      <c r="E588" s="1"/>
    </row>
    <row r="589" spans="5:5" ht="14.25" customHeight="1" x14ac:dyDescent="0.25">
      <c r="E589" s="1"/>
    </row>
    <row r="590" spans="5:5" ht="14.25" customHeight="1" x14ac:dyDescent="0.25">
      <c r="E590" s="1"/>
    </row>
    <row r="591" spans="5:5" ht="14.25" customHeight="1" x14ac:dyDescent="0.25">
      <c r="E591" s="1"/>
    </row>
    <row r="592" spans="5:5" ht="14.25" customHeight="1" x14ac:dyDescent="0.25">
      <c r="E592" s="1"/>
    </row>
    <row r="593" spans="5:5" ht="14.25" customHeight="1" x14ac:dyDescent="0.25">
      <c r="E593" s="1"/>
    </row>
    <row r="594" spans="5:5" ht="14.25" customHeight="1" x14ac:dyDescent="0.25">
      <c r="E594" s="1"/>
    </row>
    <row r="595" spans="5:5" ht="14.25" customHeight="1" x14ac:dyDescent="0.25">
      <c r="E595" s="1"/>
    </row>
    <row r="596" spans="5:5" ht="14.25" customHeight="1" x14ac:dyDescent="0.25">
      <c r="E596" s="1"/>
    </row>
    <row r="597" spans="5:5" ht="14.25" customHeight="1" x14ac:dyDescent="0.25">
      <c r="E597" s="1"/>
    </row>
    <row r="598" spans="5:5" ht="14.25" customHeight="1" x14ac:dyDescent="0.25">
      <c r="E598" s="1"/>
    </row>
    <row r="599" spans="5:5" ht="14.25" customHeight="1" x14ac:dyDescent="0.25">
      <c r="E599" s="1"/>
    </row>
    <row r="600" spans="5:5" ht="14.25" customHeight="1" x14ac:dyDescent="0.25">
      <c r="E600" s="1"/>
    </row>
    <row r="601" spans="5:5" ht="14.25" customHeight="1" x14ac:dyDescent="0.25">
      <c r="E601" s="1"/>
    </row>
    <row r="602" spans="5:5" ht="14.25" customHeight="1" x14ac:dyDescent="0.25">
      <c r="E602" s="1"/>
    </row>
    <row r="603" spans="5:5" ht="14.25" customHeight="1" x14ac:dyDescent="0.25">
      <c r="E603" s="1"/>
    </row>
    <row r="604" spans="5:5" ht="14.25" customHeight="1" x14ac:dyDescent="0.25">
      <c r="E604" s="1"/>
    </row>
    <row r="605" spans="5:5" ht="14.25" customHeight="1" x14ac:dyDescent="0.25">
      <c r="E605" s="1"/>
    </row>
    <row r="606" spans="5:5" ht="14.25" customHeight="1" x14ac:dyDescent="0.25">
      <c r="E606" s="1"/>
    </row>
    <row r="607" spans="5:5" ht="14.25" customHeight="1" x14ac:dyDescent="0.25">
      <c r="E607" s="1"/>
    </row>
    <row r="608" spans="5:5" ht="14.25" customHeight="1" x14ac:dyDescent="0.25">
      <c r="E608" s="1"/>
    </row>
    <row r="609" spans="5:5" ht="14.25" customHeight="1" x14ac:dyDescent="0.25">
      <c r="E609" s="1"/>
    </row>
    <row r="610" spans="5:5" ht="14.25" customHeight="1" x14ac:dyDescent="0.25">
      <c r="E610" s="1"/>
    </row>
    <row r="611" spans="5:5" ht="14.25" customHeight="1" x14ac:dyDescent="0.25">
      <c r="E611" s="1"/>
    </row>
    <row r="612" spans="5:5" ht="14.25" customHeight="1" x14ac:dyDescent="0.25">
      <c r="E612" s="1"/>
    </row>
    <row r="613" spans="5:5" ht="14.25" customHeight="1" x14ac:dyDescent="0.25">
      <c r="E613" s="1"/>
    </row>
    <row r="614" spans="5:5" ht="14.25" customHeight="1" x14ac:dyDescent="0.25">
      <c r="E614" s="1"/>
    </row>
    <row r="615" spans="5:5" ht="14.25" customHeight="1" x14ac:dyDescent="0.25">
      <c r="E615" s="1"/>
    </row>
    <row r="616" spans="5:5" ht="14.25" customHeight="1" x14ac:dyDescent="0.25">
      <c r="E616" s="1"/>
    </row>
    <row r="617" spans="5:5" ht="14.25" customHeight="1" x14ac:dyDescent="0.25">
      <c r="E617" s="1"/>
    </row>
    <row r="618" spans="5:5" ht="14.25" customHeight="1" x14ac:dyDescent="0.25">
      <c r="E618" s="1"/>
    </row>
    <row r="619" spans="5:5" ht="14.25" customHeight="1" x14ac:dyDescent="0.25">
      <c r="E619" s="1"/>
    </row>
    <row r="620" spans="5:5" ht="14.25" customHeight="1" x14ac:dyDescent="0.25">
      <c r="E620" s="1"/>
    </row>
    <row r="621" spans="5:5" ht="14.25" customHeight="1" x14ac:dyDescent="0.25">
      <c r="E621" s="1"/>
    </row>
    <row r="622" spans="5:5" ht="14.25" customHeight="1" x14ac:dyDescent="0.25">
      <c r="E622" s="1"/>
    </row>
    <row r="623" spans="5:5" ht="14.25" customHeight="1" x14ac:dyDescent="0.25">
      <c r="E623" s="1"/>
    </row>
    <row r="624" spans="5:5" ht="14.25" customHeight="1" x14ac:dyDescent="0.25">
      <c r="E624" s="1"/>
    </row>
    <row r="625" spans="5:5" ht="14.25" customHeight="1" x14ac:dyDescent="0.25">
      <c r="E625" s="1"/>
    </row>
    <row r="626" spans="5:5" ht="14.25" customHeight="1" x14ac:dyDescent="0.25">
      <c r="E626" s="1"/>
    </row>
    <row r="627" spans="5:5" ht="14.25" customHeight="1" x14ac:dyDescent="0.25">
      <c r="E627" s="1"/>
    </row>
    <row r="628" spans="5:5" ht="14.25" customHeight="1" x14ac:dyDescent="0.25">
      <c r="E628" s="1"/>
    </row>
    <row r="629" spans="5:5" ht="14.25" customHeight="1" x14ac:dyDescent="0.25">
      <c r="E629" s="1"/>
    </row>
    <row r="630" spans="5:5" ht="14.25" customHeight="1" x14ac:dyDescent="0.25">
      <c r="E630" s="1"/>
    </row>
    <row r="631" spans="5:5" ht="14.25" customHeight="1" x14ac:dyDescent="0.25">
      <c r="E631" s="1"/>
    </row>
    <row r="632" spans="5:5" ht="14.25" customHeight="1" x14ac:dyDescent="0.25">
      <c r="E632" s="1"/>
    </row>
    <row r="633" spans="5:5" ht="14.25" customHeight="1" x14ac:dyDescent="0.25">
      <c r="E633" s="1"/>
    </row>
    <row r="634" spans="5:5" ht="14.25" customHeight="1" x14ac:dyDescent="0.25">
      <c r="E634" s="1"/>
    </row>
    <row r="635" spans="5:5" ht="14.25" customHeight="1" x14ac:dyDescent="0.25">
      <c r="E635" s="1"/>
    </row>
    <row r="636" spans="5:5" ht="14.25" customHeight="1" x14ac:dyDescent="0.25">
      <c r="E636" s="1"/>
    </row>
    <row r="637" spans="5:5" ht="14.25" customHeight="1" x14ac:dyDescent="0.25">
      <c r="E637" s="1"/>
    </row>
    <row r="638" spans="5:5" ht="14.25" customHeight="1" x14ac:dyDescent="0.25">
      <c r="E638" s="1"/>
    </row>
    <row r="639" spans="5:5" ht="14.25" customHeight="1" x14ac:dyDescent="0.25">
      <c r="E639" s="1"/>
    </row>
    <row r="640" spans="5:5" ht="14.25" customHeight="1" x14ac:dyDescent="0.25">
      <c r="E640" s="1"/>
    </row>
    <row r="641" spans="5:5" ht="14.25" customHeight="1" x14ac:dyDescent="0.25">
      <c r="E641" s="1"/>
    </row>
    <row r="642" spans="5:5" ht="14.25" customHeight="1" x14ac:dyDescent="0.25">
      <c r="E642" s="1"/>
    </row>
    <row r="643" spans="5:5" ht="14.25" customHeight="1" x14ac:dyDescent="0.25">
      <c r="E643" s="1"/>
    </row>
    <row r="644" spans="5:5" ht="14.25" customHeight="1" x14ac:dyDescent="0.25">
      <c r="E644" s="1"/>
    </row>
    <row r="645" spans="5:5" ht="14.25" customHeight="1" x14ac:dyDescent="0.25">
      <c r="E645" s="1"/>
    </row>
    <row r="646" spans="5:5" ht="14.25" customHeight="1" x14ac:dyDescent="0.25">
      <c r="E646" s="1"/>
    </row>
    <row r="647" spans="5:5" ht="14.25" customHeight="1" x14ac:dyDescent="0.25">
      <c r="E647" s="1"/>
    </row>
    <row r="648" spans="5:5" ht="14.25" customHeight="1" x14ac:dyDescent="0.25">
      <c r="E648" s="1"/>
    </row>
    <row r="649" spans="5:5" ht="14.25" customHeight="1" x14ac:dyDescent="0.25">
      <c r="E649" s="1"/>
    </row>
    <row r="650" spans="5:5" ht="14.25" customHeight="1" x14ac:dyDescent="0.25">
      <c r="E650" s="1"/>
    </row>
    <row r="651" spans="5:5" ht="14.25" customHeight="1" x14ac:dyDescent="0.25">
      <c r="E651" s="1"/>
    </row>
    <row r="652" spans="5:5" ht="14.25" customHeight="1" x14ac:dyDescent="0.25">
      <c r="E652" s="1"/>
    </row>
    <row r="653" spans="5:5" ht="14.25" customHeight="1" x14ac:dyDescent="0.25">
      <c r="E653" s="1"/>
    </row>
    <row r="654" spans="5:5" ht="14.25" customHeight="1" x14ac:dyDescent="0.25">
      <c r="E654" s="1"/>
    </row>
    <row r="655" spans="5:5" ht="14.25" customHeight="1" x14ac:dyDescent="0.25">
      <c r="E655" s="1"/>
    </row>
    <row r="656" spans="5:5" ht="14.25" customHeight="1" x14ac:dyDescent="0.25">
      <c r="E656" s="1"/>
    </row>
    <row r="657" spans="5:5" ht="14.25" customHeight="1" x14ac:dyDescent="0.25">
      <c r="E657" s="1"/>
    </row>
    <row r="658" spans="5:5" ht="14.25" customHeight="1" x14ac:dyDescent="0.25">
      <c r="E658" s="1"/>
    </row>
    <row r="659" spans="5:5" ht="14.25" customHeight="1" x14ac:dyDescent="0.25">
      <c r="E659" s="1"/>
    </row>
    <row r="660" spans="5:5" ht="14.25" customHeight="1" x14ac:dyDescent="0.25">
      <c r="E660" s="1"/>
    </row>
    <row r="661" spans="5:5" ht="14.25" customHeight="1" x14ac:dyDescent="0.25">
      <c r="E661" s="1"/>
    </row>
    <row r="662" spans="5:5" ht="14.25" customHeight="1" x14ac:dyDescent="0.25">
      <c r="E662" s="1"/>
    </row>
    <row r="663" spans="5:5" ht="14.25" customHeight="1" x14ac:dyDescent="0.25">
      <c r="E663" s="1"/>
    </row>
    <row r="664" spans="5:5" ht="14.25" customHeight="1" x14ac:dyDescent="0.25">
      <c r="E664" s="1"/>
    </row>
    <row r="665" spans="5:5" ht="14.25" customHeight="1" x14ac:dyDescent="0.25">
      <c r="E665" s="1"/>
    </row>
    <row r="666" spans="5:5" ht="14.25" customHeight="1" x14ac:dyDescent="0.25">
      <c r="E666" s="1"/>
    </row>
    <row r="667" spans="5:5" ht="14.25" customHeight="1" x14ac:dyDescent="0.25">
      <c r="E667" s="1"/>
    </row>
    <row r="668" spans="5:5" ht="14.25" customHeight="1" x14ac:dyDescent="0.25">
      <c r="E668" s="1"/>
    </row>
    <row r="669" spans="5:5" ht="14.25" customHeight="1" x14ac:dyDescent="0.25">
      <c r="E669" s="1"/>
    </row>
    <row r="670" spans="5:5" ht="14.25" customHeight="1" x14ac:dyDescent="0.25">
      <c r="E670" s="1"/>
    </row>
    <row r="671" spans="5:5" ht="14.25" customHeight="1" x14ac:dyDescent="0.25">
      <c r="E671" s="1"/>
    </row>
    <row r="672" spans="5:5" ht="14.25" customHeight="1" x14ac:dyDescent="0.25">
      <c r="E672" s="1"/>
    </row>
    <row r="673" spans="5:5" ht="14.25" customHeight="1" x14ac:dyDescent="0.25">
      <c r="E673" s="1"/>
    </row>
    <row r="674" spans="5:5" ht="14.25" customHeight="1" x14ac:dyDescent="0.25">
      <c r="E674" s="1"/>
    </row>
    <row r="675" spans="5:5" ht="14.25" customHeight="1" x14ac:dyDescent="0.25">
      <c r="E675" s="1"/>
    </row>
    <row r="676" spans="5:5" ht="14.25" customHeight="1" x14ac:dyDescent="0.25">
      <c r="E676" s="1"/>
    </row>
    <row r="677" spans="5:5" ht="14.25" customHeight="1" x14ac:dyDescent="0.25">
      <c r="E677" s="1"/>
    </row>
    <row r="678" spans="5:5" ht="14.25" customHeight="1" x14ac:dyDescent="0.25">
      <c r="E678" s="1"/>
    </row>
    <row r="679" spans="5:5" ht="14.25" customHeight="1" x14ac:dyDescent="0.25">
      <c r="E679" s="1"/>
    </row>
    <row r="680" spans="5:5" ht="14.25" customHeight="1" x14ac:dyDescent="0.25">
      <c r="E680" s="1"/>
    </row>
    <row r="681" spans="5:5" ht="14.25" customHeight="1" x14ac:dyDescent="0.25">
      <c r="E681" s="1"/>
    </row>
    <row r="682" spans="5:5" ht="14.25" customHeight="1" x14ac:dyDescent="0.25">
      <c r="E682" s="1"/>
    </row>
    <row r="683" spans="5:5" ht="14.25" customHeight="1" x14ac:dyDescent="0.25">
      <c r="E683" s="1"/>
    </row>
    <row r="684" spans="5:5" ht="14.25" customHeight="1" x14ac:dyDescent="0.25">
      <c r="E684" s="1"/>
    </row>
    <row r="685" spans="5:5" ht="14.25" customHeight="1" x14ac:dyDescent="0.25">
      <c r="E685" s="1"/>
    </row>
    <row r="686" spans="5:5" ht="14.25" customHeight="1" x14ac:dyDescent="0.25">
      <c r="E686" s="1"/>
    </row>
    <row r="687" spans="5:5" ht="14.25" customHeight="1" x14ac:dyDescent="0.25">
      <c r="E687" s="1"/>
    </row>
    <row r="688" spans="5:5" ht="14.25" customHeight="1" x14ac:dyDescent="0.25">
      <c r="E688" s="1"/>
    </row>
    <row r="689" spans="5:5" ht="14.25" customHeight="1" x14ac:dyDescent="0.25">
      <c r="E689" s="1"/>
    </row>
    <row r="690" spans="5:5" ht="14.25" customHeight="1" x14ac:dyDescent="0.25">
      <c r="E690" s="1"/>
    </row>
    <row r="691" spans="5:5" ht="14.25" customHeight="1" x14ac:dyDescent="0.25">
      <c r="E691" s="1"/>
    </row>
    <row r="692" spans="5:5" ht="14.25" customHeight="1" x14ac:dyDescent="0.25">
      <c r="E692" s="1"/>
    </row>
    <row r="693" spans="5:5" ht="14.25" customHeight="1" x14ac:dyDescent="0.25">
      <c r="E693" s="1"/>
    </row>
    <row r="694" spans="5:5" ht="14.25" customHeight="1" x14ac:dyDescent="0.25">
      <c r="E694" s="1"/>
    </row>
    <row r="695" spans="5:5" ht="14.25" customHeight="1" x14ac:dyDescent="0.25">
      <c r="E695" s="1"/>
    </row>
    <row r="696" spans="5:5" ht="14.25" customHeight="1" x14ac:dyDescent="0.25">
      <c r="E696" s="1"/>
    </row>
    <row r="697" spans="5:5" ht="14.25" customHeight="1" x14ac:dyDescent="0.25">
      <c r="E697" s="1"/>
    </row>
    <row r="698" spans="5:5" ht="14.25" customHeight="1" x14ac:dyDescent="0.25">
      <c r="E698" s="1"/>
    </row>
    <row r="699" spans="5:5" ht="14.25" customHeight="1" x14ac:dyDescent="0.25">
      <c r="E699" s="1"/>
    </row>
    <row r="700" spans="5:5" ht="14.25" customHeight="1" x14ac:dyDescent="0.25">
      <c r="E700" s="1"/>
    </row>
    <row r="701" spans="5:5" ht="14.25" customHeight="1" x14ac:dyDescent="0.25">
      <c r="E701" s="1"/>
    </row>
    <row r="702" spans="5:5" ht="14.25" customHeight="1" x14ac:dyDescent="0.25">
      <c r="E702" s="1"/>
    </row>
    <row r="703" spans="5:5" ht="14.25" customHeight="1" x14ac:dyDescent="0.25">
      <c r="E703" s="1"/>
    </row>
    <row r="704" spans="5:5" ht="14.25" customHeight="1" x14ac:dyDescent="0.25">
      <c r="E704" s="1"/>
    </row>
    <row r="705" spans="5:5" ht="14.25" customHeight="1" x14ac:dyDescent="0.25">
      <c r="E705" s="1"/>
    </row>
    <row r="706" spans="5:5" ht="14.25" customHeight="1" x14ac:dyDescent="0.25">
      <c r="E706" s="1"/>
    </row>
    <row r="707" spans="5:5" ht="14.25" customHeight="1" x14ac:dyDescent="0.25">
      <c r="E707" s="1"/>
    </row>
    <row r="708" spans="5:5" ht="14.25" customHeight="1" x14ac:dyDescent="0.25">
      <c r="E708" s="1"/>
    </row>
    <row r="709" spans="5:5" ht="14.25" customHeight="1" x14ac:dyDescent="0.25">
      <c r="E709" s="1"/>
    </row>
    <row r="710" spans="5:5" ht="14.25" customHeight="1" x14ac:dyDescent="0.25">
      <c r="E710" s="1"/>
    </row>
    <row r="711" spans="5:5" ht="14.25" customHeight="1" x14ac:dyDescent="0.25">
      <c r="E711" s="1"/>
    </row>
    <row r="712" spans="5:5" ht="14.25" customHeight="1" x14ac:dyDescent="0.25">
      <c r="E712" s="1"/>
    </row>
    <row r="713" spans="5:5" ht="14.25" customHeight="1" x14ac:dyDescent="0.25">
      <c r="E713" s="1"/>
    </row>
    <row r="714" spans="5:5" ht="14.25" customHeight="1" x14ac:dyDescent="0.25">
      <c r="E714" s="1"/>
    </row>
    <row r="715" spans="5:5" ht="14.25" customHeight="1" x14ac:dyDescent="0.25">
      <c r="E715" s="1"/>
    </row>
    <row r="716" spans="5:5" ht="14.25" customHeight="1" x14ac:dyDescent="0.25">
      <c r="E716" s="1"/>
    </row>
    <row r="717" spans="5:5" ht="14.25" customHeight="1" x14ac:dyDescent="0.25">
      <c r="E717" s="1"/>
    </row>
    <row r="718" spans="5:5" ht="14.25" customHeight="1" x14ac:dyDescent="0.25">
      <c r="E718" s="1"/>
    </row>
    <row r="719" spans="5:5" ht="14.25" customHeight="1" x14ac:dyDescent="0.25">
      <c r="E719" s="1"/>
    </row>
    <row r="720" spans="5:5" ht="14.25" customHeight="1" x14ac:dyDescent="0.25">
      <c r="E720" s="1"/>
    </row>
    <row r="721" spans="5:5" ht="14.25" customHeight="1" x14ac:dyDescent="0.25">
      <c r="E721" s="1"/>
    </row>
    <row r="722" spans="5:5" ht="14.25" customHeight="1" x14ac:dyDescent="0.25">
      <c r="E722" s="1"/>
    </row>
    <row r="723" spans="5:5" ht="14.25" customHeight="1" x14ac:dyDescent="0.25">
      <c r="E723" s="1"/>
    </row>
    <row r="724" spans="5:5" ht="14.25" customHeight="1" x14ac:dyDescent="0.25">
      <c r="E724" s="1"/>
    </row>
    <row r="725" spans="5:5" ht="14.25" customHeight="1" x14ac:dyDescent="0.25">
      <c r="E725" s="1"/>
    </row>
    <row r="726" spans="5:5" ht="14.25" customHeight="1" x14ac:dyDescent="0.25">
      <c r="E726" s="1"/>
    </row>
    <row r="727" spans="5:5" ht="14.25" customHeight="1" x14ac:dyDescent="0.25">
      <c r="E727" s="1"/>
    </row>
    <row r="728" spans="5:5" ht="14.25" customHeight="1" x14ac:dyDescent="0.25">
      <c r="E728" s="1"/>
    </row>
    <row r="729" spans="5:5" ht="14.25" customHeight="1" x14ac:dyDescent="0.25">
      <c r="E729" s="1"/>
    </row>
    <row r="730" spans="5:5" ht="14.25" customHeight="1" x14ac:dyDescent="0.25">
      <c r="E730" s="1"/>
    </row>
    <row r="731" spans="5:5" ht="14.25" customHeight="1" x14ac:dyDescent="0.25">
      <c r="E731" s="1"/>
    </row>
    <row r="732" spans="5:5" ht="14.25" customHeight="1" x14ac:dyDescent="0.25">
      <c r="E732" s="1"/>
    </row>
    <row r="733" spans="5:5" ht="14.25" customHeight="1" x14ac:dyDescent="0.25">
      <c r="E733" s="1"/>
    </row>
    <row r="734" spans="5:5" ht="14.25" customHeight="1" x14ac:dyDescent="0.25">
      <c r="E734" s="1"/>
    </row>
    <row r="735" spans="5:5" ht="14.25" customHeight="1" x14ac:dyDescent="0.25">
      <c r="E735" s="1"/>
    </row>
    <row r="736" spans="5:5" ht="14.25" customHeight="1" x14ac:dyDescent="0.25">
      <c r="E736" s="1"/>
    </row>
    <row r="737" spans="5:5" ht="14.25" customHeight="1" x14ac:dyDescent="0.25">
      <c r="E737" s="1"/>
    </row>
    <row r="738" spans="5:5" ht="14.25" customHeight="1" x14ac:dyDescent="0.25">
      <c r="E738" s="1"/>
    </row>
    <row r="739" spans="5:5" ht="14.25" customHeight="1" x14ac:dyDescent="0.25">
      <c r="E739" s="1"/>
    </row>
    <row r="740" spans="5:5" ht="14.25" customHeight="1" x14ac:dyDescent="0.25">
      <c r="E740" s="1"/>
    </row>
    <row r="741" spans="5:5" ht="14.25" customHeight="1" x14ac:dyDescent="0.25">
      <c r="E741" s="1"/>
    </row>
    <row r="742" spans="5:5" ht="14.25" customHeight="1" x14ac:dyDescent="0.25">
      <c r="E742" s="1"/>
    </row>
    <row r="743" spans="5:5" ht="14.25" customHeight="1" x14ac:dyDescent="0.25">
      <c r="E743" s="1"/>
    </row>
    <row r="744" spans="5:5" ht="14.25" customHeight="1" x14ac:dyDescent="0.25">
      <c r="E744" s="1"/>
    </row>
    <row r="745" spans="5:5" ht="14.25" customHeight="1" x14ac:dyDescent="0.25">
      <c r="E745" s="1"/>
    </row>
    <row r="746" spans="5:5" ht="14.25" customHeight="1" x14ac:dyDescent="0.25">
      <c r="E746" s="1"/>
    </row>
    <row r="747" spans="5:5" ht="14.25" customHeight="1" x14ac:dyDescent="0.25">
      <c r="E747" s="1"/>
    </row>
    <row r="748" spans="5:5" ht="14.25" customHeight="1" x14ac:dyDescent="0.25">
      <c r="E748" s="1"/>
    </row>
    <row r="749" spans="5:5" ht="14.25" customHeight="1" x14ac:dyDescent="0.25">
      <c r="E749" s="1"/>
    </row>
    <row r="750" spans="5:5" ht="14.25" customHeight="1" x14ac:dyDescent="0.25">
      <c r="E750" s="1"/>
    </row>
    <row r="751" spans="5:5" ht="14.25" customHeight="1" x14ac:dyDescent="0.25">
      <c r="E751" s="1"/>
    </row>
    <row r="752" spans="5:5" ht="14.25" customHeight="1" x14ac:dyDescent="0.25">
      <c r="E752" s="1"/>
    </row>
    <row r="753" spans="5:5" ht="14.25" customHeight="1" x14ac:dyDescent="0.25">
      <c r="E753" s="1"/>
    </row>
    <row r="754" spans="5:5" ht="14.25" customHeight="1" x14ac:dyDescent="0.25">
      <c r="E754" s="1"/>
    </row>
    <row r="755" spans="5:5" ht="14.25" customHeight="1" x14ac:dyDescent="0.25">
      <c r="E755" s="1"/>
    </row>
    <row r="756" spans="5:5" ht="14.25" customHeight="1" x14ac:dyDescent="0.25">
      <c r="E756" s="1"/>
    </row>
    <row r="757" spans="5:5" ht="14.25" customHeight="1" x14ac:dyDescent="0.25">
      <c r="E757" s="1"/>
    </row>
    <row r="758" spans="5:5" ht="14.25" customHeight="1" x14ac:dyDescent="0.25">
      <c r="E758" s="1"/>
    </row>
    <row r="759" spans="5:5" ht="14.25" customHeight="1" x14ac:dyDescent="0.25">
      <c r="E759" s="1"/>
    </row>
    <row r="760" spans="5:5" ht="14.25" customHeight="1" x14ac:dyDescent="0.25">
      <c r="E760" s="1"/>
    </row>
    <row r="761" spans="5:5" ht="14.25" customHeight="1" x14ac:dyDescent="0.25">
      <c r="E761" s="1"/>
    </row>
    <row r="762" spans="5:5" ht="14.25" customHeight="1" x14ac:dyDescent="0.25">
      <c r="E762" s="1"/>
    </row>
    <row r="763" spans="5:5" ht="14.25" customHeight="1" x14ac:dyDescent="0.25">
      <c r="E763" s="1"/>
    </row>
    <row r="764" spans="5:5" ht="14.25" customHeight="1" x14ac:dyDescent="0.25">
      <c r="E764" s="1"/>
    </row>
    <row r="765" spans="5:5" ht="14.25" customHeight="1" x14ac:dyDescent="0.25">
      <c r="E765" s="1"/>
    </row>
    <row r="766" spans="5:5" ht="14.25" customHeight="1" x14ac:dyDescent="0.25">
      <c r="E766" s="1"/>
    </row>
    <row r="767" spans="5:5" ht="14.25" customHeight="1" x14ac:dyDescent="0.25">
      <c r="E767" s="1"/>
    </row>
    <row r="768" spans="5:5" ht="14.25" customHeight="1" x14ac:dyDescent="0.25">
      <c r="E768" s="1"/>
    </row>
    <row r="769" spans="5:5" ht="14.25" customHeight="1" x14ac:dyDescent="0.25">
      <c r="E769" s="1"/>
    </row>
    <row r="770" spans="5:5" ht="14.25" customHeight="1" x14ac:dyDescent="0.25">
      <c r="E770" s="1"/>
    </row>
    <row r="771" spans="5:5" ht="14.25" customHeight="1" x14ac:dyDescent="0.25">
      <c r="E771" s="1"/>
    </row>
    <row r="772" spans="5:5" ht="14.25" customHeight="1" x14ac:dyDescent="0.25">
      <c r="E772" s="1"/>
    </row>
    <row r="773" spans="5:5" ht="14.25" customHeight="1" x14ac:dyDescent="0.25">
      <c r="E773" s="1"/>
    </row>
    <row r="774" spans="5:5" ht="14.25" customHeight="1" x14ac:dyDescent="0.25">
      <c r="E774" s="1"/>
    </row>
    <row r="775" spans="5:5" ht="14.25" customHeight="1" x14ac:dyDescent="0.25">
      <c r="E775" s="1"/>
    </row>
    <row r="776" spans="5:5" ht="14.25" customHeight="1" x14ac:dyDescent="0.25">
      <c r="E776" s="1"/>
    </row>
    <row r="777" spans="5:5" ht="14.25" customHeight="1" x14ac:dyDescent="0.25">
      <c r="E777" s="1"/>
    </row>
    <row r="778" spans="5:5" ht="14.25" customHeight="1" x14ac:dyDescent="0.25">
      <c r="E778" s="1"/>
    </row>
    <row r="779" spans="5:5" ht="14.25" customHeight="1" x14ac:dyDescent="0.25">
      <c r="E779" s="1"/>
    </row>
    <row r="780" spans="5:5" ht="14.25" customHeight="1" x14ac:dyDescent="0.25">
      <c r="E780" s="1"/>
    </row>
    <row r="781" spans="5:5" ht="14.25" customHeight="1" x14ac:dyDescent="0.25">
      <c r="E781" s="1"/>
    </row>
    <row r="782" spans="5:5" ht="14.25" customHeight="1" x14ac:dyDescent="0.25">
      <c r="E782" s="1"/>
    </row>
    <row r="783" spans="5:5" ht="14.25" customHeight="1" x14ac:dyDescent="0.25">
      <c r="E783" s="1"/>
    </row>
    <row r="784" spans="5:5" ht="14.25" customHeight="1" x14ac:dyDescent="0.25">
      <c r="E784" s="1"/>
    </row>
    <row r="785" spans="5:5" ht="14.25" customHeight="1" x14ac:dyDescent="0.25">
      <c r="E785" s="1"/>
    </row>
    <row r="786" spans="5:5" ht="14.25" customHeight="1" x14ac:dyDescent="0.25">
      <c r="E786" s="1"/>
    </row>
    <row r="787" spans="5:5" ht="14.25" customHeight="1" x14ac:dyDescent="0.25">
      <c r="E787" s="1"/>
    </row>
    <row r="788" spans="5:5" ht="14.25" customHeight="1" x14ac:dyDescent="0.25">
      <c r="E788" s="1"/>
    </row>
    <row r="789" spans="5:5" ht="14.25" customHeight="1" x14ac:dyDescent="0.25">
      <c r="E789" s="1"/>
    </row>
    <row r="790" spans="5:5" ht="14.25" customHeight="1" x14ac:dyDescent="0.25">
      <c r="E790" s="1"/>
    </row>
    <row r="791" spans="5:5" ht="14.25" customHeight="1" x14ac:dyDescent="0.25">
      <c r="E791" s="1"/>
    </row>
    <row r="792" spans="5:5" ht="14.25" customHeight="1" x14ac:dyDescent="0.25">
      <c r="E792" s="1"/>
    </row>
    <row r="793" spans="5:5" ht="14.25" customHeight="1" x14ac:dyDescent="0.25">
      <c r="E793" s="1"/>
    </row>
    <row r="794" spans="5:5" ht="14.25" customHeight="1" x14ac:dyDescent="0.25">
      <c r="E794" s="1"/>
    </row>
    <row r="795" spans="5:5" ht="14.25" customHeight="1" x14ac:dyDescent="0.25">
      <c r="E795" s="1"/>
    </row>
    <row r="796" spans="5:5" ht="14.25" customHeight="1" x14ac:dyDescent="0.25">
      <c r="E796" s="1"/>
    </row>
    <row r="797" spans="5:5" ht="14.25" customHeight="1" x14ac:dyDescent="0.25">
      <c r="E797" s="1"/>
    </row>
    <row r="798" spans="5:5" ht="14.25" customHeight="1" x14ac:dyDescent="0.25">
      <c r="E798" s="1"/>
    </row>
    <row r="799" spans="5:5" ht="14.25" customHeight="1" x14ac:dyDescent="0.25">
      <c r="E799" s="1"/>
    </row>
    <row r="800" spans="5:5" ht="14.25" customHeight="1" x14ac:dyDescent="0.25">
      <c r="E800" s="1"/>
    </row>
    <row r="801" spans="5:5" ht="14.25" customHeight="1" x14ac:dyDescent="0.25">
      <c r="E801" s="1"/>
    </row>
    <row r="802" spans="5:5" ht="14.25" customHeight="1" x14ac:dyDescent="0.25">
      <c r="E802" s="1"/>
    </row>
    <row r="803" spans="5:5" ht="14.25" customHeight="1" x14ac:dyDescent="0.25">
      <c r="E803" s="1"/>
    </row>
    <row r="804" spans="5:5" ht="14.25" customHeight="1" x14ac:dyDescent="0.25">
      <c r="E804" s="1"/>
    </row>
    <row r="805" spans="5:5" ht="14.25" customHeight="1" x14ac:dyDescent="0.25">
      <c r="E805" s="1"/>
    </row>
    <row r="806" spans="5:5" ht="14.25" customHeight="1" x14ac:dyDescent="0.25">
      <c r="E806" s="1"/>
    </row>
    <row r="807" spans="5:5" ht="14.25" customHeight="1" x14ac:dyDescent="0.25">
      <c r="E807" s="1"/>
    </row>
    <row r="808" spans="5:5" ht="14.25" customHeight="1" x14ac:dyDescent="0.25">
      <c r="E808" s="1"/>
    </row>
    <row r="809" spans="5:5" ht="14.25" customHeight="1" x14ac:dyDescent="0.25">
      <c r="E809" s="1"/>
    </row>
    <row r="810" spans="5:5" ht="14.25" customHeight="1" x14ac:dyDescent="0.25">
      <c r="E810" s="1"/>
    </row>
    <row r="811" spans="5:5" ht="14.25" customHeight="1" x14ac:dyDescent="0.25">
      <c r="E811" s="1"/>
    </row>
    <row r="812" spans="5:5" ht="14.25" customHeight="1" x14ac:dyDescent="0.25">
      <c r="E812" s="1"/>
    </row>
    <row r="813" spans="5:5" ht="14.25" customHeight="1" x14ac:dyDescent="0.25">
      <c r="E813" s="1"/>
    </row>
    <row r="814" spans="5:5" ht="14.25" customHeight="1" x14ac:dyDescent="0.25">
      <c r="E814" s="1"/>
    </row>
    <row r="815" spans="5:5" ht="14.25" customHeight="1" x14ac:dyDescent="0.25">
      <c r="E815" s="1"/>
    </row>
    <row r="816" spans="5:5" ht="14.25" customHeight="1" x14ac:dyDescent="0.25">
      <c r="E816" s="1"/>
    </row>
    <row r="817" spans="5:5" ht="14.25" customHeight="1" x14ac:dyDescent="0.25">
      <c r="E817" s="1"/>
    </row>
    <row r="818" spans="5:5" ht="14.25" customHeight="1" x14ac:dyDescent="0.25">
      <c r="E818" s="1"/>
    </row>
    <row r="819" spans="5:5" ht="14.25" customHeight="1" x14ac:dyDescent="0.25">
      <c r="E819" s="1"/>
    </row>
    <row r="820" spans="5:5" ht="14.25" customHeight="1" x14ac:dyDescent="0.25">
      <c r="E820" s="1"/>
    </row>
    <row r="821" spans="5:5" ht="14.25" customHeight="1" x14ac:dyDescent="0.25">
      <c r="E821" s="1"/>
    </row>
    <row r="822" spans="5:5" ht="14.25" customHeight="1" x14ac:dyDescent="0.25">
      <c r="E822" s="1"/>
    </row>
    <row r="823" spans="5:5" ht="14.25" customHeight="1" x14ac:dyDescent="0.25">
      <c r="E823" s="1"/>
    </row>
    <row r="824" spans="5:5" ht="14.25" customHeight="1" x14ac:dyDescent="0.25">
      <c r="E824" s="1"/>
    </row>
    <row r="825" spans="5:5" ht="14.25" customHeight="1" x14ac:dyDescent="0.25">
      <c r="E825" s="1"/>
    </row>
    <row r="826" spans="5:5" ht="14.25" customHeight="1" x14ac:dyDescent="0.25">
      <c r="E826" s="1"/>
    </row>
    <row r="827" spans="5:5" ht="14.25" customHeight="1" x14ac:dyDescent="0.25">
      <c r="E827" s="1"/>
    </row>
    <row r="828" spans="5:5" ht="14.25" customHeight="1" x14ac:dyDescent="0.25">
      <c r="E828" s="1"/>
    </row>
    <row r="829" spans="5:5" ht="14.25" customHeight="1" x14ac:dyDescent="0.25">
      <c r="E829" s="1"/>
    </row>
    <row r="830" spans="5:5" ht="14.25" customHeight="1" x14ac:dyDescent="0.25">
      <c r="E830" s="1"/>
    </row>
    <row r="831" spans="5:5" ht="14.25" customHeight="1" x14ac:dyDescent="0.25">
      <c r="E831" s="1"/>
    </row>
    <row r="832" spans="5:5" ht="14.25" customHeight="1" x14ac:dyDescent="0.25">
      <c r="E832" s="1"/>
    </row>
    <row r="833" spans="5:5" ht="14.25" customHeight="1" x14ac:dyDescent="0.25">
      <c r="E833" s="1"/>
    </row>
    <row r="834" spans="5:5" ht="14.25" customHeight="1" x14ac:dyDescent="0.25">
      <c r="E834" s="1"/>
    </row>
    <row r="835" spans="5:5" ht="14.25" customHeight="1" x14ac:dyDescent="0.25">
      <c r="E835" s="1"/>
    </row>
    <row r="836" spans="5:5" ht="14.25" customHeight="1" x14ac:dyDescent="0.25">
      <c r="E836" s="1"/>
    </row>
    <row r="837" spans="5:5" ht="14.25" customHeight="1" x14ac:dyDescent="0.25">
      <c r="E837" s="1"/>
    </row>
    <row r="838" spans="5:5" ht="14.25" customHeight="1" x14ac:dyDescent="0.25">
      <c r="E838" s="1"/>
    </row>
    <row r="839" spans="5:5" ht="14.25" customHeight="1" x14ac:dyDescent="0.25">
      <c r="E839" s="1"/>
    </row>
    <row r="840" spans="5:5" ht="14.25" customHeight="1" x14ac:dyDescent="0.25">
      <c r="E840" s="1"/>
    </row>
    <row r="841" spans="5:5" ht="14.25" customHeight="1" x14ac:dyDescent="0.25">
      <c r="E841" s="1"/>
    </row>
    <row r="842" spans="5:5" ht="14.25" customHeight="1" x14ac:dyDescent="0.25">
      <c r="E842" s="1"/>
    </row>
    <row r="843" spans="5:5" ht="14.25" customHeight="1" x14ac:dyDescent="0.25">
      <c r="E843" s="1"/>
    </row>
    <row r="844" spans="5:5" ht="14.25" customHeight="1" x14ac:dyDescent="0.25">
      <c r="E844" s="1"/>
    </row>
    <row r="845" spans="5:5" ht="14.25" customHeight="1" x14ac:dyDescent="0.25">
      <c r="E845" s="1"/>
    </row>
    <row r="846" spans="5:5" ht="14.25" customHeight="1" x14ac:dyDescent="0.25">
      <c r="E846" s="1"/>
    </row>
    <row r="847" spans="5:5" ht="14.25" customHeight="1" x14ac:dyDescent="0.25">
      <c r="E847" s="1"/>
    </row>
    <row r="848" spans="5:5" ht="14.25" customHeight="1" x14ac:dyDescent="0.25">
      <c r="E848" s="1"/>
    </row>
    <row r="849" spans="5:5" ht="14.25" customHeight="1" x14ac:dyDescent="0.25">
      <c r="E849" s="1"/>
    </row>
    <row r="850" spans="5:5" ht="14.25" customHeight="1" x14ac:dyDescent="0.25">
      <c r="E850" s="1"/>
    </row>
    <row r="851" spans="5:5" ht="14.25" customHeight="1" x14ac:dyDescent="0.25">
      <c r="E851" s="1"/>
    </row>
    <row r="852" spans="5:5" ht="14.25" customHeight="1" x14ac:dyDescent="0.25">
      <c r="E852" s="1"/>
    </row>
    <row r="853" spans="5:5" ht="14.25" customHeight="1" x14ac:dyDescent="0.25">
      <c r="E853" s="1"/>
    </row>
    <row r="854" spans="5:5" ht="14.25" customHeight="1" x14ac:dyDescent="0.25">
      <c r="E854" s="1"/>
    </row>
    <row r="855" spans="5:5" ht="14.25" customHeight="1" x14ac:dyDescent="0.25">
      <c r="E855" s="1"/>
    </row>
    <row r="856" spans="5:5" ht="14.25" customHeight="1" x14ac:dyDescent="0.25">
      <c r="E856" s="1"/>
    </row>
    <row r="857" spans="5:5" ht="14.25" customHeight="1" x14ac:dyDescent="0.25">
      <c r="E857" s="1"/>
    </row>
    <row r="858" spans="5:5" ht="14.25" customHeight="1" x14ac:dyDescent="0.25">
      <c r="E858" s="1"/>
    </row>
    <row r="859" spans="5:5" ht="14.25" customHeight="1" x14ac:dyDescent="0.25">
      <c r="E859" s="1"/>
    </row>
    <row r="860" spans="5:5" ht="14.25" customHeight="1" x14ac:dyDescent="0.25">
      <c r="E860" s="1"/>
    </row>
    <row r="861" spans="5:5" ht="14.25" customHeight="1" x14ac:dyDescent="0.25">
      <c r="E861" s="1"/>
    </row>
    <row r="862" spans="5:5" ht="14.25" customHeight="1" x14ac:dyDescent="0.25">
      <c r="E862" s="1"/>
    </row>
    <row r="863" spans="5:5" ht="14.25" customHeight="1" x14ac:dyDescent="0.25">
      <c r="E863" s="1"/>
    </row>
    <row r="864" spans="5:5" ht="14.25" customHeight="1" x14ac:dyDescent="0.25">
      <c r="E864" s="1"/>
    </row>
    <row r="865" spans="5:5" ht="14.25" customHeight="1" x14ac:dyDescent="0.25">
      <c r="E865" s="1"/>
    </row>
    <row r="866" spans="5:5" ht="14.25" customHeight="1" x14ac:dyDescent="0.25">
      <c r="E866" s="1"/>
    </row>
    <row r="867" spans="5:5" ht="14.25" customHeight="1" x14ac:dyDescent="0.25">
      <c r="E867" s="1"/>
    </row>
    <row r="868" spans="5:5" ht="14.25" customHeight="1" x14ac:dyDescent="0.25">
      <c r="E868" s="1"/>
    </row>
    <row r="869" spans="5:5" ht="14.25" customHeight="1" x14ac:dyDescent="0.25">
      <c r="E869" s="1"/>
    </row>
    <row r="870" spans="5:5" ht="14.25" customHeight="1" x14ac:dyDescent="0.25">
      <c r="E870" s="1"/>
    </row>
    <row r="871" spans="5:5" ht="14.25" customHeight="1" x14ac:dyDescent="0.25">
      <c r="E871" s="1"/>
    </row>
    <row r="872" spans="5:5" ht="14.25" customHeight="1" x14ac:dyDescent="0.25">
      <c r="E872" s="1"/>
    </row>
    <row r="873" spans="5:5" ht="14.25" customHeight="1" x14ac:dyDescent="0.25">
      <c r="E873" s="1"/>
    </row>
    <row r="874" spans="5:5" ht="14.25" customHeight="1" x14ac:dyDescent="0.25">
      <c r="E874" s="1"/>
    </row>
    <row r="875" spans="5:5" ht="14.25" customHeight="1" x14ac:dyDescent="0.25">
      <c r="E875" s="1"/>
    </row>
    <row r="876" spans="5:5" ht="14.25" customHeight="1" x14ac:dyDescent="0.25">
      <c r="E876" s="1"/>
    </row>
    <row r="877" spans="5:5" ht="14.25" customHeight="1" x14ac:dyDescent="0.25">
      <c r="E877" s="1"/>
    </row>
    <row r="878" spans="5:5" ht="14.25" customHeight="1" x14ac:dyDescent="0.25">
      <c r="E878" s="1"/>
    </row>
    <row r="879" spans="5:5" ht="14.25" customHeight="1" x14ac:dyDescent="0.25">
      <c r="E879" s="1"/>
    </row>
    <row r="880" spans="5:5" ht="14.25" customHeight="1" x14ac:dyDescent="0.25">
      <c r="E880" s="1"/>
    </row>
    <row r="881" spans="5:5" ht="14.25" customHeight="1" x14ac:dyDescent="0.25">
      <c r="E881" s="1"/>
    </row>
    <row r="882" spans="5:5" ht="14.25" customHeight="1" x14ac:dyDescent="0.25">
      <c r="E882" s="1"/>
    </row>
    <row r="883" spans="5:5" ht="14.25" customHeight="1" x14ac:dyDescent="0.25">
      <c r="E883" s="1"/>
    </row>
    <row r="884" spans="5:5" ht="14.25" customHeight="1" x14ac:dyDescent="0.25">
      <c r="E884" s="1"/>
    </row>
    <row r="885" spans="5:5" ht="14.25" customHeight="1" x14ac:dyDescent="0.25">
      <c r="E885" s="1"/>
    </row>
    <row r="886" spans="5:5" ht="14.25" customHeight="1" x14ac:dyDescent="0.25">
      <c r="E886" s="1"/>
    </row>
    <row r="887" spans="5:5" ht="14.25" customHeight="1" x14ac:dyDescent="0.25">
      <c r="E887" s="1"/>
    </row>
    <row r="888" spans="5:5" ht="14.25" customHeight="1" x14ac:dyDescent="0.25">
      <c r="E888" s="1"/>
    </row>
    <row r="889" spans="5:5" ht="14.25" customHeight="1" x14ac:dyDescent="0.25">
      <c r="E889" s="1"/>
    </row>
    <row r="890" spans="5:5" ht="14.25" customHeight="1" x14ac:dyDescent="0.25">
      <c r="E890" s="1"/>
    </row>
    <row r="891" spans="5:5" ht="14.25" customHeight="1" x14ac:dyDescent="0.25">
      <c r="E891" s="1"/>
    </row>
    <row r="892" spans="5:5" ht="14.25" customHeight="1" x14ac:dyDescent="0.25">
      <c r="E892" s="1"/>
    </row>
    <row r="893" spans="5:5" ht="14.25" customHeight="1" x14ac:dyDescent="0.25">
      <c r="E893" s="1"/>
    </row>
    <row r="894" spans="5:5" ht="14.25" customHeight="1" x14ac:dyDescent="0.25">
      <c r="E894" s="1"/>
    </row>
    <row r="895" spans="5:5" ht="14.25" customHeight="1" x14ac:dyDescent="0.25">
      <c r="E895" s="1"/>
    </row>
    <row r="896" spans="5:5" ht="14.25" customHeight="1" x14ac:dyDescent="0.25">
      <c r="E896" s="1"/>
    </row>
    <row r="897" spans="5:5" ht="14.25" customHeight="1" x14ac:dyDescent="0.25">
      <c r="E897" s="1"/>
    </row>
    <row r="898" spans="5:5" ht="14.25" customHeight="1" x14ac:dyDescent="0.25">
      <c r="E898" s="1"/>
    </row>
    <row r="899" spans="5:5" ht="14.25" customHeight="1" x14ac:dyDescent="0.25">
      <c r="E899" s="1"/>
    </row>
    <row r="900" spans="5:5" ht="14.25" customHeight="1" x14ac:dyDescent="0.25">
      <c r="E900" s="1"/>
    </row>
    <row r="901" spans="5:5" ht="14.25" customHeight="1" x14ac:dyDescent="0.25">
      <c r="E901" s="1"/>
    </row>
    <row r="902" spans="5:5" ht="14.25" customHeight="1" x14ac:dyDescent="0.25">
      <c r="E902" s="1"/>
    </row>
    <row r="903" spans="5:5" ht="14.25" customHeight="1" x14ac:dyDescent="0.25">
      <c r="E903" s="1"/>
    </row>
    <row r="904" spans="5:5" ht="14.25" customHeight="1" x14ac:dyDescent="0.25">
      <c r="E904" s="1"/>
    </row>
    <row r="905" spans="5:5" ht="14.25" customHeight="1" x14ac:dyDescent="0.25">
      <c r="E905" s="1"/>
    </row>
    <row r="906" spans="5:5" ht="14.25" customHeight="1" x14ac:dyDescent="0.25">
      <c r="E906" s="1"/>
    </row>
    <row r="907" spans="5:5" ht="14.25" customHeight="1" x14ac:dyDescent="0.25">
      <c r="E907" s="1"/>
    </row>
    <row r="908" spans="5:5" ht="14.25" customHeight="1" x14ac:dyDescent="0.25">
      <c r="E908" s="1"/>
    </row>
    <row r="909" spans="5:5" ht="14.25" customHeight="1" x14ac:dyDescent="0.25">
      <c r="E909" s="1"/>
    </row>
    <row r="910" spans="5:5" ht="14.25" customHeight="1" x14ac:dyDescent="0.25">
      <c r="E910" s="1"/>
    </row>
    <row r="911" spans="5:5" ht="14.25" customHeight="1" x14ac:dyDescent="0.25">
      <c r="E911" s="1"/>
    </row>
    <row r="912" spans="5:5" ht="14.25" customHeight="1" x14ac:dyDescent="0.25">
      <c r="E912" s="1"/>
    </row>
    <row r="913" spans="5:5" ht="14.25" customHeight="1" x14ac:dyDescent="0.25">
      <c r="E913" s="1"/>
    </row>
    <row r="914" spans="5:5" ht="14.25" customHeight="1" x14ac:dyDescent="0.25">
      <c r="E914" s="1"/>
    </row>
    <row r="915" spans="5:5" ht="14.25" customHeight="1" x14ac:dyDescent="0.25">
      <c r="E915" s="1"/>
    </row>
    <row r="916" spans="5:5" ht="14.25" customHeight="1" x14ac:dyDescent="0.25">
      <c r="E916" s="1"/>
    </row>
    <row r="917" spans="5:5" ht="14.25" customHeight="1" x14ac:dyDescent="0.25">
      <c r="E917" s="1"/>
    </row>
    <row r="918" spans="5:5" ht="14.25" customHeight="1" x14ac:dyDescent="0.25">
      <c r="E918" s="1"/>
    </row>
    <row r="919" spans="5:5" ht="14.25" customHeight="1" x14ac:dyDescent="0.25">
      <c r="E919" s="1"/>
    </row>
    <row r="920" spans="5:5" ht="14.25" customHeight="1" x14ac:dyDescent="0.25">
      <c r="E920" s="1"/>
    </row>
    <row r="921" spans="5:5" ht="14.25" customHeight="1" x14ac:dyDescent="0.25">
      <c r="E921" s="1"/>
    </row>
    <row r="922" spans="5:5" ht="14.25" customHeight="1" x14ac:dyDescent="0.25">
      <c r="E922" s="1"/>
    </row>
    <row r="923" spans="5:5" ht="14.25" customHeight="1" x14ac:dyDescent="0.25">
      <c r="E923" s="1"/>
    </row>
    <row r="924" spans="5:5" ht="14.25" customHeight="1" x14ac:dyDescent="0.25">
      <c r="E924" s="1"/>
    </row>
    <row r="925" spans="5:5" ht="14.25" customHeight="1" x14ac:dyDescent="0.25">
      <c r="E925" s="1"/>
    </row>
    <row r="926" spans="5:5" ht="14.25" customHeight="1" x14ac:dyDescent="0.25">
      <c r="E926" s="1"/>
    </row>
    <row r="927" spans="5:5" ht="14.25" customHeight="1" x14ac:dyDescent="0.25">
      <c r="E927" s="1"/>
    </row>
    <row r="928" spans="5:5" ht="14.25" customHeight="1" x14ac:dyDescent="0.25">
      <c r="E928" s="1"/>
    </row>
    <row r="929" spans="5:5" ht="14.25" customHeight="1" x14ac:dyDescent="0.25">
      <c r="E929" s="1"/>
    </row>
    <row r="930" spans="5:5" ht="14.25" customHeight="1" x14ac:dyDescent="0.25">
      <c r="E930" s="1"/>
    </row>
    <row r="931" spans="5:5" ht="14.25" customHeight="1" x14ac:dyDescent="0.25">
      <c r="E931" s="1"/>
    </row>
    <row r="932" spans="5:5" ht="14.25" customHeight="1" x14ac:dyDescent="0.25">
      <c r="E932" s="1"/>
    </row>
    <row r="933" spans="5:5" ht="14.25" customHeight="1" x14ac:dyDescent="0.25">
      <c r="E933" s="1"/>
    </row>
    <row r="934" spans="5:5" ht="14.25" customHeight="1" x14ac:dyDescent="0.25">
      <c r="E934" s="1"/>
    </row>
    <row r="935" spans="5:5" ht="14.25" customHeight="1" x14ac:dyDescent="0.25">
      <c r="E935" s="1"/>
    </row>
    <row r="936" spans="5:5" ht="14.25" customHeight="1" x14ac:dyDescent="0.25">
      <c r="E936" s="1"/>
    </row>
    <row r="937" spans="5:5" ht="14.25" customHeight="1" x14ac:dyDescent="0.25">
      <c r="E937" s="1"/>
    </row>
    <row r="938" spans="5:5" ht="14.25" customHeight="1" x14ac:dyDescent="0.25">
      <c r="E938" s="1"/>
    </row>
    <row r="939" spans="5:5" ht="14.25" customHeight="1" x14ac:dyDescent="0.25">
      <c r="E939" s="1"/>
    </row>
    <row r="940" spans="5:5" ht="14.25" customHeight="1" x14ac:dyDescent="0.25">
      <c r="E940" s="1"/>
    </row>
    <row r="941" spans="5:5" ht="14.25" customHeight="1" x14ac:dyDescent="0.25">
      <c r="E941" s="1"/>
    </row>
    <row r="942" spans="5:5" ht="14.25" customHeight="1" x14ac:dyDescent="0.25">
      <c r="E942" s="1"/>
    </row>
    <row r="943" spans="5:5" ht="14.25" customHeight="1" x14ac:dyDescent="0.25">
      <c r="E943" s="1"/>
    </row>
    <row r="944" spans="5:5" ht="14.25" customHeight="1" x14ac:dyDescent="0.25">
      <c r="E944" s="1"/>
    </row>
    <row r="945" spans="5:5" ht="14.25" customHeight="1" x14ac:dyDescent="0.25">
      <c r="E945" s="1"/>
    </row>
    <row r="946" spans="5:5" ht="14.25" customHeight="1" x14ac:dyDescent="0.25">
      <c r="E946" s="1"/>
    </row>
    <row r="947" spans="5:5" ht="14.25" customHeight="1" x14ac:dyDescent="0.25">
      <c r="E947" s="1"/>
    </row>
    <row r="948" spans="5:5" ht="14.25" customHeight="1" x14ac:dyDescent="0.25">
      <c r="E948" s="1"/>
    </row>
    <row r="949" spans="5:5" ht="14.25" customHeight="1" x14ac:dyDescent="0.25">
      <c r="E949" s="1"/>
    </row>
    <row r="950" spans="5:5" ht="14.25" customHeight="1" x14ac:dyDescent="0.25">
      <c r="E950" s="1"/>
    </row>
    <row r="951" spans="5:5" ht="14.25" customHeight="1" x14ac:dyDescent="0.25">
      <c r="E951" s="1"/>
    </row>
    <row r="952" spans="5:5" ht="14.25" customHeight="1" x14ac:dyDescent="0.25">
      <c r="E952" s="1"/>
    </row>
    <row r="953" spans="5:5" ht="14.25" customHeight="1" x14ac:dyDescent="0.25">
      <c r="E953" s="1"/>
    </row>
    <row r="954" spans="5:5" ht="14.25" customHeight="1" x14ac:dyDescent="0.25">
      <c r="E954" s="1"/>
    </row>
    <row r="955" spans="5:5" ht="14.25" customHeight="1" x14ac:dyDescent="0.25">
      <c r="E955" s="1"/>
    </row>
    <row r="956" spans="5:5" ht="14.25" customHeight="1" x14ac:dyDescent="0.25">
      <c r="E956" s="1"/>
    </row>
    <row r="957" spans="5:5" ht="14.25" customHeight="1" x14ac:dyDescent="0.25">
      <c r="E957" s="1"/>
    </row>
    <row r="958" spans="5:5" ht="14.25" customHeight="1" x14ac:dyDescent="0.25">
      <c r="E958" s="1"/>
    </row>
    <row r="959" spans="5:5" ht="14.25" customHeight="1" x14ac:dyDescent="0.25">
      <c r="E959" s="1"/>
    </row>
    <row r="960" spans="5:5" ht="14.25" customHeight="1" x14ac:dyDescent="0.25">
      <c r="E960" s="1"/>
    </row>
    <row r="961" spans="5:5" ht="14.25" customHeight="1" x14ac:dyDescent="0.25">
      <c r="E961" s="1"/>
    </row>
    <row r="962" spans="5:5" ht="14.25" customHeight="1" x14ac:dyDescent="0.25">
      <c r="E962" s="1"/>
    </row>
    <row r="963" spans="5:5" ht="14.25" customHeight="1" x14ac:dyDescent="0.25">
      <c r="E963" s="1"/>
    </row>
    <row r="964" spans="5:5" ht="14.25" customHeight="1" x14ac:dyDescent="0.25">
      <c r="E964" s="1"/>
    </row>
    <row r="965" spans="5:5" ht="14.25" customHeight="1" x14ac:dyDescent="0.25">
      <c r="E965" s="1"/>
    </row>
    <row r="966" spans="5:5" ht="14.25" customHeight="1" x14ac:dyDescent="0.25">
      <c r="E966" s="1"/>
    </row>
    <row r="967" spans="5:5" ht="14.25" customHeight="1" x14ac:dyDescent="0.25">
      <c r="E967" s="1"/>
    </row>
    <row r="968" spans="5:5" ht="14.25" customHeight="1" x14ac:dyDescent="0.25">
      <c r="E968" s="1"/>
    </row>
    <row r="969" spans="5:5" ht="14.25" customHeight="1" x14ac:dyDescent="0.25">
      <c r="E969" s="1"/>
    </row>
    <row r="970" spans="5:5" ht="14.25" customHeight="1" x14ac:dyDescent="0.25">
      <c r="E970" s="1"/>
    </row>
    <row r="971" spans="5:5" ht="14.25" customHeight="1" x14ac:dyDescent="0.25">
      <c r="E971" s="1"/>
    </row>
    <row r="972" spans="5:5" ht="14.25" customHeight="1" x14ac:dyDescent="0.25">
      <c r="E972" s="1"/>
    </row>
    <row r="973" spans="5:5" ht="14.25" customHeight="1" x14ac:dyDescent="0.25">
      <c r="E973" s="1"/>
    </row>
    <row r="974" spans="5:5" ht="14.25" customHeight="1" x14ac:dyDescent="0.25">
      <c r="E974" s="1"/>
    </row>
    <row r="975" spans="5:5" ht="14.25" customHeight="1" x14ac:dyDescent="0.25">
      <c r="E975" s="1"/>
    </row>
    <row r="976" spans="5:5" ht="14.25" customHeight="1" x14ac:dyDescent="0.25">
      <c r="E976" s="1"/>
    </row>
    <row r="977" spans="5:5" ht="14.25" customHeight="1" x14ac:dyDescent="0.25">
      <c r="E977" s="1"/>
    </row>
    <row r="978" spans="5:5" ht="14.25" customHeight="1" x14ac:dyDescent="0.25">
      <c r="E978" s="1"/>
    </row>
    <row r="979" spans="5:5" ht="14.25" customHeight="1" x14ac:dyDescent="0.25">
      <c r="E979" s="1"/>
    </row>
    <row r="980" spans="5:5" ht="14.25" customHeight="1" x14ac:dyDescent="0.25">
      <c r="E980" s="1"/>
    </row>
    <row r="981" spans="5:5" ht="14.25" customHeight="1" x14ac:dyDescent="0.25">
      <c r="E981" s="1"/>
    </row>
    <row r="982" spans="5:5" ht="14.25" customHeight="1" x14ac:dyDescent="0.25">
      <c r="E982" s="1"/>
    </row>
    <row r="983" spans="5:5" ht="14.25" customHeight="1" x14ac:dyDescent="0.25">
      <c r="E983" s="1"/>
    </row>
    <row r="984" spans="5:5" ht="14.25" customHeight="1" x14ac:dyDescent="0.25">
      <c r="E984" s="1"/>
    </row>
    <row r="985" spans="5:5" ht="14.25" customHeight="1" x14ac:dyDescent="0.25">
      <c r="E985" s="1"/>
    </row>
    <row r="986" spans="5:5" ht="14.25" customHeight="1" x14ac:dyDescent="0.25">
      <c r="E986" s="1"/>
    </row>
    <row r="987" spans="5:5" ht="14.25" customHeight="1" x14ac:dyDescent="0.25">
      <c r="E987" s="1"/>
    </row>
    <row r="988" spans="5:5" ht="14.25" customHeight="1" x14ac:dyDescent="0.25">
      <c r="E988" s="1"/>
    </row>
    <row r="989" spans="5:5" ht="14.25" customHeight="1" x14ac:dyDescent="0.25">
      <c r="E989" s="1"/>
    </row>
    <row r="990" spans="5:5" ht="14.25" customHeight="1" x14ac:dyDescent="0.25">
      <c r="E990" s="1"/>
    </row>
    <row r="991" spans="5:5" ht="14.25" customHeight="1" x14ac:dyDescent="0.25">
      <c r="E991" s="1"/>
    </row>
    <row r="992" spans="5:5" ht="14.25" customHeight="1" x14ac:dyDescent="0.25">
      <c r="E992" s="1"/>
    </row>
    <row r="993" spans="5:5" ht="14.25" customHeight="1" x14ac:dyDescent="0.25">
      <c r="E993" s="1"/>
    </row>
    <row r="994" spans="5:5" ht="14.25" customHeight="1" x14ac:dyDescent="0.25">
      <c r="E994" s="1"/>
    </row>
    <row r="995" spans="5:5" ht="14.25" customHeight="1" x14ac:dyDescent="0.25">
      <c r="E995" s="1"/>
    </row>
    <row r="996" spans="5:5" ht="14.25" customHeight="1" x14ac:dyDescent="0.25">
      <c r="E996" s="1"/>
    </row>
    <row r="997" spans="5:5" ht="14.25" customHeight="1" x14ac:dyDescent="0.25">
      <c r="E997" s="1"/>
    </row>
    <row r="998" spans="5:5" ht="14.25" customHeight="1" x14ac:dyDescent="0.25">
      <c r="E998" s="1"/>
    </row>
    <row r="999" spans="5:5" ht="14.25" customHeight="1" x14ac:dyDescent="0.25">
      <c r="E999" s="1"/>
    </row>
    <row r="1000" spans="5:5" ht="14.25" customHeight="1" x14ac:dyDescent="0.25">
      <c r="E1000" s="1"/>
    </row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00000"/>
  </sheetPr>
  <dimension ref="A1:B9"/>
  <sheetViews>
    <sheetView workbookViewId="0">
      <selection activeCell="F22" sqref="F22"/>
    </sheetView>
  </sheetViews>
  <sheetFormatPr defaultColWidth="14.42578125" defaultRowHeight="15" x14ac:dyDescent="0.25"/>
  <cols>
    <col min="1" max="1" width="7.5703125" bestFit="1" customWidth="1"/>
    <col min="2" max="2" width="30" bestFit="1" customWidth="1"/>
    <col min="3" max="26" width="8.7109375" customWidth="1"/>
  </cols>
  <sheetData>
    <row r="1" spans="1:2" ht="15.75" thickBot="1" x14ac:dyDescent="0.3">
      <c r="A1" s="435" t="s">
        <v>674</v>
      </c>
      <c r="B1" s="436"/>
    </row>
    <row r="2" spans="1:2" ht="15.75" thickBot="1" x14ac:dyDescent="0.3">
      <c r="A2" s="212" t="s">
        <v>675</v>
      </c>
      <c r="B2" s="213" t="s">
        <v>676</v>
      </c>
    </row>
    <row r="3" spans="1:2" x14ac:dyDescent="0.25">
      <c r="A3" s="214" t="s">
        <v>604</v>
      </c>
      <c r="B3" s="215" t="s">
        <v>287</v>
      </c>
    </row>
    <row r="4" spans="1:2" x14ac:dyDescent="0.25">
      <c r="A4" s="157">
        <v>0</v>
      </c>
      <c r="B4" s="215" t="s">
        <v>677</v>
      </c>
    </row>
    <row r="5" spans="1:2" x14ac:dyDescent="0.25">
      <c r="A5" s="157">
        <v>1</v>
      </c>
      <c r="B5" s="216" t="s">
        <v>585</v>
      </c>
    </row>
    <row r="6" spans="1:2" x14ac:dyDescent="0.25">
      <c r="A6" s="157">
        <v>2</v>
      </c>
      <c r="B6" s="216" t="s">
        <v>586</v>
      </c>
    </row>
    <row r="7" spans="1:2" x14ac:dyDescent="0.25">
      <c r="A7" s="217" t="s">
        <v>587</v>
      </c>
      <c r="B7" s="218" t="s">
        <v>678</v>
      </c>
    </row>
    <row r="8" spans="1:2" x14ac:dyDescent="0.25">
      <c r="A8" s="219" t="s">
        <v>588</v>
      </c>
      <c r="B8" s="218" t="s">
        <v>679</v>
      </c>
    </row>
    <row r="9" spans="1:2" ht="15.75" thickBot="1" x14ac:dyDescent="0.3">
      <c r="A9" s="220" t="s">
        <v>589</v>
      </c>
      <c r="B9" s="221" t="s">
        <v>680</v>
      </c>
    </row>
  </sheetData>
  <mergeCells count="1">
    <mergeCell ref="A1:B1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H269"/>
  <sheetViews>
    <sheetView topLeftCell="A145" zoomScale="55" zoomScaleNormal="55" workbookViewId="0">
      <selection activeCell="E174" sqref="E174"/>
    </sheetView>
  </sheetViews>
  <sheetFormatPr defaultColWidth="14.42578125" defaultRowHeight="15" x14ac:dyDescent="0.25"/>
  <cols>
    <col min="1" max="1" width="23.42578125" style="257" customWidth="1"/>
    <col min="2" max="2" width="23" style="241" customWidth="1"/>
    <col min="3" max="8" width="14.42578125" style="241"/>
    <col min="9" max="16384" width="14.42578125" style="242"/>
  </cols>
  <sheetData>
    <row r="1" spans="1:8" x14ac:dyDescent="0.25">
      <c r="A1" s="259" t="s">
        <v>28</v>
      </c>
      <c r="B1" s="259" t="s">
        <v>28</v>
      </c>
      <c r="C1" s="261" t="s">
        <v>46</v>
      </c>
      <c r="D1" s="261" t="s">
        <v>72</v>
      </c>
      <c r="E1" s="261" t="s">
        <v>173</v>
      </c>
      <c r="F1" s="261" t="s">
        <v>103</v>
      </c>
      <c r="G1" s="261" t="s">
        <v>94</v>
      </c>
      <c r="H1" s="261" t="s">
        <v>287</v>
      </c>
    </row>
    <row r="2" spans="1:8" x14ac:dyDescent="0.25">
      <c r="A2" s="261" t="s">
        <v>28</v>
      </c>
      <c r="B2" s="261" t="s">
        <v>28</v>
      </c>
      <c r="C2" s="261" t="s">
        <v>46</v>
      </c>
      <c r="D2" s="261" t="s">
        <v>72</v>
      </c>
      <c r="E2" s="261" t="s">
        <v>173</v>
      </c>
      <c r="F2" s="261" t="s">
        <v>103</v>
      </c>
      <c r="G2" s="261" t="s">
        <v>94</v>
      </c>
      <c r="H2" s="242">
        <v>1</v>
      </c>
    </row>
    <row r="3" spans="1:8" x14ac:dyDescent="0.25">
      <c r="A3" s="261" t="s">
        <v>28</v>
      </c>
      <c r="B3" s="261" t="s">
        <v>28</v>
      </c>
      <c r="C3" s="267" t="s">
        <v>46</v>
      </c>
      <c r="D3" s="261" t="s">
        <v>72</v>
      </c>
      <c r="E3" s="261" t="s">
        <v>173</v>
      </c>
      <c r="F3" s="261" t="s">
        <v>103</v>
      </c>
      <c r="G3" s="261" t="s">
        <v>94</v>
      </c>
      <c r="H3" s="242"/>
    </row>
    <row r="4" spans="1:8" x14ac:dyDescent="0.25">
      <c r="A4" s="261" t="s">
        <v>28</v>
      </c>
      <c r="B4" s="261" t="s">
        <v>28</v>
      </c>
      <c r="C4" s="261" t="s">
        <v>46</v>
      </c>
      <c r="D4" s="261" t="s">
        <v>72</v>
      </c>
      <c r="E4" s="261" t="s">
        <v>173</v>
      </c>
      <c r="F4" s="261" t="s">
        <v>103</v>
      </c>
      <c r="G4" s="261" t="s">
        <v>94</v>
      </c>
      <c r="H4" s="242"/>
    </row>
    <row r="5" spans="1:8" x14ac:dyDescent="0.25">
      <c r="A5" s="261" t="s">
        <v>28</v>
      </c>
      <c r="B5" s="261" t="s">
        <v>28</v>
      </c>
      <c r="C5" s="261" t="s">
        <v>46</v>
      </c>
      <c r="D5" s="261" t="s">
        <v>72</v>
      </c>
      <c r="E5" s="261" t="s">
        <v>173</v>
      </c>
      <c r="F5" s="265" t="s">
        <v>103</v>
      </c>
      <c r="G5" s="261" t="s">
        <v>94</v>
      </c>
      <c r="H5" s="242"/>
    </row>
    <row r="6" spans="1:8" x14ac:dyDescent="0.25">
      <c r="A6" s="261" t="s">
        <v>28</v>
      </c>
      <c r="B6" s="261" t="s">
        <v>28</v>
      </c>
      <c r="C6" s="261" t="s">
        <v>46</v>
      </c>
      <c r="D6" s="261" t="s">
        <v>72</v>
      </c>
      <c r="E6" s="261" t="s">
        <v>173</v>
      </c>
      <c r="F6" s="265" t="s">
        <v>103</v>
      </c>
      <c r="G6" s="261" t="s">
        <v>94</v>
      </c>
      <c r="H6" s="242"/>
    </row>
    <row r="7" spans="1:8" x14ac:dyDescent="0.25">
      <c r="A7" s="261" t="s">
        <v>28</v>
      </c>
      <c r="B7" s="261" t="s">
        <v>28</v>
      </c>
      <c r="C7" s="261" t="s">
        <v>46</v>
      </c>
      <c r="D7" s="261" t="s">
        <v>72</v>
      </c>
      <c r="E7" s="261" t="s">
        <v>173</v>
      </c>
      <c r="F7" s="265" t="s">
        <v>301</v>
      </c>
      <c r="G7" s="261" t="s">
        <v>94</v>
      </c>
      <c r="H7" s="242"/>
    </row>
    <row r="8" spans="1:8" x14ac:dyDescent="0.25">
      <c r="A8" s="261" t="s">
        <v>28</v>
      </c>
      <c r="B8" s="261" t="s">
        <v>28</v>
      </c>
      <c r="C8" s="261" t="s">
        <v>46</v>
      </c>
      <c r="D8" s="261" t="s">
        <v>72</v>
      </c>
      <c r="E8" s="261" t="s">
        <v>173</v>
      </c>
      <c r="F8" s="265" t="s">
        <v>301</v>
      </c>
      <c r="G8" s="265" t="s">
        <v>94</v>
      </c>
      <c r="H8" s="242"/>
    </row>
    <row r="9" spans="1:8" x14ac:dyDescent="0.25">
      <c r="A9" s="261" t="s">
        <v>28</v>
      </c>
      <c r="B9" s="261" t="s">
        <v>28</v>
      </c>
      <c r="C9" s="261" t="s">
        <v>46</v>
      </c>
      <c r="D9" s="261" t="s">
        <v>72</v>
      </c>
      <c r="E9" s="261" t="s">
        <v>173</v>
      </c>
      <c r="F9" s="285" t="s">
        <v>301</v>
      </c>
      <c r="G9" s="261" t="s">
        <v>96</v>
      </c>
      <c r="H9" s="242"/>
    </row>
    <row r="10" spans="1:8" x14ac:dyDescent="0.25">
      <c r="A10" s="261" t="s">
        <v>28</v>
      </c>
      <c r="B10" s="261" t="s">
        <v>28</v>
      </c>
      <c r="C10" s="261" t="s">
        <v>46</v>
      </c>
      <c r="D10" s="261" t="s">
        <v>72</v>
      </c>
      <c r="E10" s="261" t="s">
        <v>173</v>
      </c>
      <c r="F10" s="285" t="s">
        <v>301</v>
      </c>
      <c r="G10" s="261" t="s">
        <v>96</v>
      </c>
      <c r="H10" s="242"/>
    </row>
    <row r="11" spans="1:8" x14ac:dyDescent="0.25">
      <c r="A11" s="261" t="s">
        <v>28</v>
      </c>
      <c r="B11" s="261" t="s">
        <v>28</v>
      </c>
      <c r="C11" s="261" t="s">
        <v>46</v>
      </c>
      <c r="D11" s="261" t="s">
        <v>72</v>
      </c>
      <c r="E11" s="261" t="s">
        <v>173</v>
      </c>
      <c r="F11" s="285" t="s">
        <v>301</v>
      </c>
      <c r="G11" s="241">
        <v>10</v>
      </c>
      <c r="H11" s="242"/>
    </row>
    <row r="12" spans="1:8" x14ac:dyDescent="0.25">
      <c r="A12" s="261" t="s">
        <v>28</v>
      </c>
      <c r="B12" s="261" t="s">
        <v>28</v>
      </c>
      <c r="C12" s="261" t="s">
        <v>46</v>
      </c>
      <c r="D12" s="261" t="s">
        <v>72</v>
      </c>
      <c r="E12" s="261" t="s">
        <v>173</v>
      </c>
      <c r="F12" s="261" t="s">
        <v>301</v>
      </c>
      <c r="G12" s="242"/>
      <c r="H12" s="242"/>
    </row>
    <row r="13" spans="1:8" x14ac:dyDescent="0.25">
      <c r="A13" s="261" t="s">
        <v>28</v>
      </c>
      <c r="B13" s="261" t="s">
        <v>28</v>
      </c>
      <c r="C13" s="261" t="s">
        <v>46</v>
      </c>
      <c r="D13" s="261" t="s">
        <v>72</v>
      </c>
      <c r="E13" s="261" t="s">
        <v>349</v>
      </c>
      <c r="F13" s="261" t="s">
        <v>301</v>
      </c>
      <c r="G13" s="242"/>
      <c r="H13" s="242"/>
    </row>
    <row r="14" spans="1:8" x14ac:dyDescent="0.25">
      <c r="A14" s="261" t="s">
        <v>28</v>
      </c>
      <c r="B14" s="261" t="s">
        <v>28</v>
      </c>
      <c r="C14" s="261" t="s">
        <v>46</v>
      </c>
      <c r="D14" s="261" t="s">
        <v>72</v>
      </c>
      <c r="E14" s="241">
        <v>14</v>
      </c>
      <c r="F14" s="241">
        <v>14</v>
      </c>
      <c r="G14" s="242"/>
      <c r="H14" s="242"/>
    </row>
    <row r="15" spans="1:8" x14ac:dyDescent="0.25">
      <c r="A15" s="261" t="s">
        <v>28</v>
      </c>
      <c r="B15" s="261" t="s">
        <v>28</v>
      </c>
      <c r="C15" s="261" t="s">
        <v>46</v>
      </c>
      <c r="D15" s="261" t="s">
        <v>72</v>
      </c>
      <c r="G15" s="242"/>
      <c r="H15" s="242"/>
    </row>
    <row r="16" spans="1:8" x14ac:dyDescent="0.25">
      <c r="A16" s="261" t="s">
        <v>28</v>
      </c>
      <c r="B16" s="261" t="s">
        <v>28</v>
      </c>
      <c r="C16" s="261" t="s">
        <v>46</v>
      </c>
      <c r="D16" s="261" t="s">
        <v>72</v>
      </c>
      <c r="G16" s="242"/>
      <c r="H16" s="242"/>
    </row>
    <row r="17" spans="1:8" x14ac:dyDescent="0.25">
      <c r="A17" s="261" t="s">
        <v>28</v>
      </c>
      <c r="B17" s="261" t="s">
        <v>28</v>
      </c>
      <c r="C17" s="261" t="s">
        <v>46</v>
      </c>
      <c r="D17" s="261" t="s">
        <v>72</v>
      </c>
      <c r="G17" s="242"/>
      <c r="H17" s="242"/>
    </row>
    <row r="18" spans="1:8" x14ac:dyDescent="0.25">
      <c r="A18" s="261" t="s">
        <v>28</v>
      </c>
      <c r="B18" s="261" t="s">
        <v>28</v>
      </c>
      <c r="C18" s="261" t="s">
        <v>46</v>
      </c>
      <c r="D18" s="261" t="s">
        <v>72</v>
      </c>
      <c r="G18" s="242"/>
      <c r="H18" s="242"/>
    </row>
    <row r="19" spans="1:8" x14ac:dyDescent="0.25">
      <c r="A19" s="261" t="s">
        <v>28</v>
      </c>
      <c r="B19" s="261" t="s">
        <v>28</v>
      </c>
      <c r="C19" s="261" t="s">
        <v>46</v>
      </c>
      <c r="D19" s="261" t="s">
        <v>72</v>
      </c>
      <c r="G19" s="242"/>
      <c r="H19" s="242"/>
    </row>
    <row r="20" spans="1:8" x14ac:dyDescent="0.25">
      <c r="A20" s="261" t="s">
        <v>28</v>
      </c>
      <c r="B20" s="261" t="s">
        <v>28</v>
      </c>
      <c r="C20" s="261" t="s">
        <v>46</v>
      </c>
      <c r="D20" s="261" t="s">
        <v>72</v>
      </c>
      <c r="G20" s="242"/>
      <c r="H20" s="242"/>
    </row>
    <row r="21" spans="1:8" x14ac:dyDescent="0.25">
      <c r="A21" s="261" t="s">
        <v>28</v>
      </c>
      <c r="B21" s="261" t="s">
        <v>28</v>
      </c>
      <c r="C21" s="261" t="s">
        <v>46</v>
      </c>
      <c r="D21" s="261" t="s">
        <v>72</v>
      </c>
      <c r="G21" s="242"/>
      <c r="H21" s="242"/>
    </row>
    <row r="22" spans="1:8" x14ac:dyDescent="0.25">
      <c r="A22" s="261" t="s">
        <v>28</v>
      </c>
      <c r="B22" s="261" t="s">
        <v>28</v>
      </c>
      <c r="C22" s="261" t="s">
        <v>46</v>
      </c>
      <c r="D22" s="261" t="s">
        <v>72</v>
      </c>
      <c r="G22" s="242"/>
      <c r="H22" s="242"/>
    </row>
    <row r="23" spans="1:8" x14ac:dyDescent="0.25">
      <c r="A23" s="261" t="s">
        <v>28</v>
      </c>
      <c r="B23" s="261" t="s">
        <v>28</v>
      </c>
      <c r="C23" s="261" t="s">
        <v>46</v>
      </c>
      <c r="D23" s="261" t="s">
        <v>72</v>
      </c>
      <c r="G23" s="242"/>
      <c r="H23" s="242"/>
    </row>
    <row r="24" spans="1:8" x14ac:dyDescent="0.25">
      <c r="A24" s="261" t="s">
        <v>28</v>
      </c>
      <c r="B24" s="261" t="s">
        <v>28</v>
      </c>
      <c r="C24" s="261" t="s">
        <v>46</v>
      </c>
      <c r="D24" s="261" t="s">
        <v>72</v>
      </c>
      <c r="G24" s="242"/>
      <c r="H24" s="242"/>
    </row>
    <row r="25" spans="1:8" x14ac:dyDescent="0.25">
      <c r="A25" s="261" t="s">
        <v>28</v>
      </c>
      <c r="B25" s="261" t="s">
        <v>28</v>
      </c>
      <c r="C25" s="261" t="s">
        <v>46</v>
      </c>
      <c r="D25" s="261" t="s">
        <v>72</v>
      </c>
      <c r="F25" s="242"/>
      <c r="G25" s="242"/>
      <c r="H25" s="242"/>
    </row>
    <row r="26" spans="1:8" x14ac:dyDescent="0.25">
      <c r="A26" s="261" t="s">
        <v>28</v>
      </c>
      <c r="B26" s="261" t="s">
        <v>28</v>
      </c>
      <c r="C26" s="261" t="s">
        <v>46</v>
      </c>
      <c r="D26" s="261" t="s">
        <v>72</v>
      </c>
      <c r="F26" s="242"/>
      <c r="G26" s="242"/>
      <c r="H26" s="242"/>
    </row>
    <row r="27" spans="1:8" x14ac:dyDescent="0.25">
      <c r="A27" s="261" t="s">
        <v>28</v>
      </c>
      <c r="B27" s="261" t="s">
        <v>28</v>
      </c>
      <c r="C27" s="261" t="s">
        <v>46</v>
      </c>
      <c r="D27" s="261" t="s">
        <v>72</v>
      </c>
      <c r="F27" s="242"/>
      <c r="G27" s="242"/>
      <c r="H27" s="242"/>
    </row>
    <row r="28" spans="1:8" x14ac:dyDescent="0.25">
      <c r="A28" s="261" t="s">
        <v>28</v>
      </c>
      <c r="B28" s="261" t="s">
        <v>28</v>
      </c>
      <c r="C28" s="261" t="s">
        <v>46</v>
      </c>
      <c r="D28" s="261" t="s">
        <v>72</v>
      </c>
      <c r="F28" s="242"/>
      <c r="G28" s="242"/>
      <c r="H28" s="242"/>
    </row>
    <row r="29" spans="1:8" x14ac:dyDescent="0.25">
      <c r="A29" s="261" t="s">
        <v>28</v>
      </c>
      <c r="B29" s="261" t="s">
        <v>28</v>
      </c>
      <c r="C29" s="265" t="s">
        <v>46</v>
      </c>
      <c r="D29" s="261" t="s">
        <v>72</v>
      </c>
      <c r="F29" s="242"/>
      <c r="G29" s="242"/>
      <c r="H29" s="242"/>
    </row>
    <row r="30" spans="1:8" x14ac:dyDescent="0.25">
      <c r="A30" s="265" t="s">
        <v>28</v>
      </c>
      <c r="B30" s="265" t="s">
        <v>28</v>
      </c>
      <c r="C30" s="265" t="s">
        <v>46</v>
      </c>
      <c r="D30" s="241">
        <v>29</v>
      </c>
      <c r="F30" s="242"/>
      <c r="G30" s="242"/>
      <c r="H30" s="242"/>
    </row>
    <row r="31" spans="1:8" x14ac:dyDescent="0.25">
      <c r="A31" s="261" t="s">
        <v>28</v>
      </c>
      <c r="B31" s="261" t="s">
        <v>28</v>
      </c>
      <c r="C31" s="261" t="s">
        <v>46</v>
      </c>
      <c r="F31" s="242"/>
      <c r="G31" s="242"/>
      <c r="H31" s="242"/>
    </row>
    <row r="32" spans="1:8" x14ac:dyDescent="0.25">
      <c r="A32" s="261" t="s">
        <v>28</v>
      </c>
      <c r="B32" s="261" t="s">
        <v>28</v>
      </c>
      <c r="C32" s="261" t="s">
        <v>46</v>
      </c>
      <c r="F32" s="242"/>
      <c r="G32" s="242"/>
      <c r="H32" s="242"/>
    </row>
    <row r="33" spans="1:8" x14ac:dyDescent="0.25">
      <c r="A33" s="261" t="s">
        <v>28</v>
      </c>
      <c r="B33" s="261" t="s">
        <v>28</v>
      </c>
      <c r="C33" s="261" t="s">
        <v>46</v>
      </c>
      <c r="F33" s="242"/>
      <c r="G33" s="242"/>
      <c r="H33" s="242"/>
    </row>
    <row r="34" spans="1:8" x14ac:dyDescent="0.25">
      <c r="A34" s="261" t="s">
        <v>28</v>
      </c>
      <c r="B34" s="261" t="s">
        <v>28</v>
      </c>
      <c r="C34" s="261" t="s">
        <v>46</v>
      </c>
      <c r="F34" s="242"/>
      <c r="G34" s="242"/>
      <c r="H34" s="242"/>
    </row>
    <row r="35" spans="1:8" x14ac:dyDescent="0.25">
      <c r="A35" s="265" t="s">
        <v>28</v>
      </c>
      <c r="B35" s="265" t="s">
        <v>28</v>
      </c>
      <c r="C35" s="261" t="s">
        <v>46</v>
      </c>
      <c r="F35" s="242"/>
      <c r="G35" s="242"/>
      <c r="H35" s="242"/>
    </row>
    <row r="36" spans="1:8" x14ac:dyDescent="0.25">
      <c r="A36" s="261" t="s">
        <v>28</v>
      </c>
      <c r="B36" s="261" t="s">
        <v>28</v>
      </c>
      <c r="C36" s="261" t="s">
        <v>46</v>
      </c>
      <c r="F36" s="242"/>
      <c r="G36" s="242"/>
      <c r="H36" s="242"/>
    </row>
    <row r="37" spans="1:8" x14ac:dyDescent="0.25">
      <c r="A37" s="261" t="s">
        <v>28</v>
      </c>
      <c r="B37" s="261" t="s">
        <v>28</v>
      </c>
      <c r="C37" s="261" t="s">
        <v>46</v>
      </c>
      <c r="F37" s="242"/>
      <c r="G37" s="242"/>
      <c r="H37" s="242"/>
    </row>
    <row r="38" spans="1:8" x14ac:dyDescent="0.25">
      <c r="A38" s="261" t="s">
        <v>28</v>
      </c>
      <c r="B38" s="261" t="s">
        <v>28</v>
      </c>
      <c r="C38" s="261" t="s">
        <v>46</v>
      </c>
      <c r="E38" s="242"/>
      <c r="F38" s="242"/>
      <c r="G38" s="242"/>
      <c r="H38" s="242"/>
    </row>
    <row r="39" spans="1:8" x14ac:dyDescent="0.25">
      <c r="A39" s="261" t="s">
        <v>28</v>
      </c>
      <c r="B39" s="261" t="s">
        <v>28</v>
      </c>
      <c r="C39" s="265" t="s">
        <v>46</v>
      </c>
      <c r="E39" s="242"/>
      <c r="F39" s="242"/>
      <c r="G39" s="242"/>
      <c r="H39" s="242"/>
    </row>
    <row r="40" spans="1:8" x14ac:dyDescent="0.25">
      <c r="A40" s="261" t="s">
        <v>28</v>
      </c>
      <c r="B40" s="261" t="s">
        <v>28</v>
      </c>
      <c r="C40" s="265" t="s">
        <v>46</v>
      </c>
      <c r="E40" s="242"/>
      <c r="F40" s="242"/>
      <c r="G40" s="242"/>
      <c r="H40" s="242"/>
    </row>
    <row r="41" spans="1:8" x14ac:dyDescent="0.25">
      <c r="A41" s="261" t="s">
        <v>28</v>
      </c>
      <c r="B41" s="261" t="s">
        <v>28</v>
      </c>
      <c r="C41" s="261" t="s">
        <v>46</v>
      </c>
      <c r="E41" s="242"/>
      <c r="F41" s="242"/>
      <c r="G41" s="242"/>
      <c r="H41" s="242"/>
    </row>
    <row r="42" spans="1:8" x14ac:dyDescent="0.25">
      <c r="A42" s="261" t="s">
        <v>28</v>
      </c>
      <c r="B42" s="261" t="s">
        <v>28</v>
      </c>
      <c r="C42" s="284" t="s">
        <v>46</v>
      </c>
      <c r="E42" s="242"/>
      <c r="F42" s="242"/>
      <c r="G42" s="242"/>
      <c r="H42" s="242"/>
    </row>
    <row r="43" spans="1:8" x14ac:dyDescent="0.25">
      <c r="A43" s="261" t="s">
        <v>28</v>
      </c>
      <c r="B43" s="261" t="s">
        <v>28</v>
      </c>
      <c r="C43" s="265" t="s">
        <v>46</v>
      </c>
      <c r="E43" s="242"/>
      <c r="F43" s="242"/>
      <c r="G43" s="242"/>
      <c r="H43" s="242"/>
    </row>
    <row r="44" spans="1:8" x14ac:dyDescent="0.25">
      <c r="A44" s="261" t="s">
        <v>28</v>
      </c>
      <c r="B44" s="261" t="s">
        <v>28</v>
      </c>
      <c r="C44" s="261" t="s">
        <v>46</v>
      </c>
      <c r="E44" s="242"/>
      <c r="F44" s="242"/>
      <c r="G44" s="242"/>
      <c r="H44" s="242"/>
    </row>
    <row r="45" spans="1:8" x14ac:dyDescent="0.25">
      <c r="A45" s="261" t="s">
        <v>28</v>
      </c>
      <c r="B45" s="261" t="s">
        <v>28</v>
      </c>
      <c r="C45" s="261" t="s">
        <v>46</v>
      </c>
      <c r="E45" s="242"/>
      <c r="F45" s="242"/>
      <c r="G45" s="242"/>
      <c r="H45" s="242"/>
    </row>
    <row r="46" spans="1:8" x14ac:dyDescent="0.25">
      <c r="A46" s="261" t="s">
        <v>28</v>
      </c>
      <c r="B46" s="261" t="s">
        <v>28</v>
      </c>
      <c r="C46" s="267" t="s">
        <v>46</v>
      </c>
      <c r="E46" s="242"/>
      <c r="F46" s="242"/>
      <c r="G46" s="242"/>
      <c r="H46" s="242"/>
    </row>
    <row r="47" spans="1:8" x14ac:dyDescent="0.25">
      <c r="A47" s="261" t="s">
        <v>28</v>
      </c>
      <c r="B47" s="261" t="s">
        <v>28</v>
      </c>
      <c r="C47" s="267" t="s">
        <v>46</v>
      </c>
      <c r="E47" s="242"/>
      <c r="F47" s="242"/>
      <c r="G47" s="242"/>
      <c r="H47" s="242"/>
    </row>
    <row r="48" spans="1:8" x14ac:dyDescent="0.25">
      <c r="A48" s="261" t="s">
        <v>28</v>
      </c>
      <c r="B48" s="261" t="s">
        <v>28</v>
      </c>
      <c r="C48" s="261" t="s">
        <v>46</v>
      </c>
      <c r="E48" s="242"/>
      <c r="F48" s="242"/>
      <c r="G48" s="242"/>
      <c r="H48" s="242"/>
    </row>
    <row r="49" spans="1:8" x14ac:dyDescent="0.25">
      <c r="A49" s="261" t="s">
        <v>28</v>
      </c>
      <c r="B49" s="261" t="s">
        <v>28</v>
      </c>
      <c r="C49" s="261" t="s">
        <v>46</v>
      </c>
      <c r="E49" s="242"/>
      <c r="F49" s="242"/>
      <c r="G49" s="242"/>
      <c r="H49" s="242"/>
    </row>
    <row r="50" spans="1:8" x14ac:dyDescent="0.25">
      <c r="A50" s="261" t="s">
        <v>28</v>
      </c>
      <c r="B50" s="261" t="s">
        <v>28</v>
      </c>
      <c r="C50" s="261" t="s">
        <v>46</v>
      </c>
      <c r="E50" s="242"/>
      <c r="F50" s="242"/>
      <c r="G50" s="242"/>
      <c r="H50" s="242"/>
    </row>
    <row r="51" spans="1:8" x14ac:dyDescent="0.25">
      <c r="A51" s="261" t="s">
        <v>28</v>
      </c>
      <c r="B51" s="261" t="s">
        <v>28</v>
      </c>
      <c r="C51" s="261" t="s">
        <v>46</v>
      </c>
      <c r="E51" s="242"/>
      <c r="F51" s="242"/>
      <c r="G51" s="242"/>
      <c r="H51" s="242"/>
    </row>
    <row r="52" spans="1:8" x14ac:dyDescent="0.25">
      <c r="A52" s="261" t="s">
        <v>28</v>
      </c>
      <c r="B52" s="261" t="s">
        <v>28</v>
      </c>
      <c r="C52" s="261" t="s">
        <v>46</v>
      </c>
      <c r="E52" s="242"/>
      <c r="F52" s="242"/>
      <c r="G52" s="242"/>
      <c r="H52" s="242"/>
    </row>
    <row r="53" spans="1:8" x14ac:dyDescent="0.25">
      <c r="A53" s="261" t="s">
        <v>28</v>
      </c>
      <c r="B53" s="261" t="s">
        <v>28</v>
      </c>
      <c r="C53" s="261" t="s">
        <v>46</v>
      </c>
      <c r="E53" s="242"/>
      <c r="F53" s="242"/>
      <c r="G53" s="242"/>
      <c r="H53" s="242"/>
    </row>
    <row r="54" spans="1:8" x14ac:dyDescent="0.25">
      <c r="A54" s="261" t="s">
        <v>28</v>
      </c>
      <c r="B54" s="261" t="s">
        <v>28</v>
      </c>
      <c r="C54" s="261" t="s">
        <v>46</v>
      </c>
      <c r="E54" s="242"/>
      <c r="F54" s="242"/>
      <c r="G54" s="242"/>
      <c r="H54" s="242"/>
    </row>
    <row r="55" spans="1:8" x14ac:dyDescent="0.25">
      <c r="A55" s="261" t="s">
        <v>46</v>
      </c>
      <c r="B55" s="241">
        <v>54</v>
      </c>
      <c r="C55" s="261" t="s">
        <v>46</v>
      </c>
      <c r="E55" s="242"/>
      <c r="F55" s="242"/>
      <c r="G55" s="242"/>
      <c r="H55" s="242"/>
    </row>
    <row r="56" spans="1:8" x14ac:dyDescent="0.25">
      <c r="A56" s="261" t="s">
        <v>46</v>
      </c>
      <c r="C56" s="261" t="s">
        <v>46</v>
      </c>
      <c r="E56" s="242"/>
      <c r="F56" s="242"/>
      <c r="G56" s="242"/>
      <c r="H56" s="242"/>
    </row>
    <row r="57" spans="1:8" x14ac:dyDescent="0.25">
      <c r="A57" s="267" t="s">
        <v>46</v>
      </c>
      <c r="C57" s="241">
        <v>56</v>
      </c>
      <c r="D57" s="242"/>
      <c r="E57" s="242"/>
      <c r="F57" s="242"/>
      <c r="G57" s="242"/>
      <c r="H57" s="242"/>
    </row>
    <row r="58" spans="1:8" x14ac:dyDescent="0.25">
      <c r="A58" s="261" t="s">
        <v>46</v>
      </c>
      <c r="D58" s="242"/>
      <c r="E58" s="242"/>
      <c r="F58" s="242"/>
      <c r="G58" s="242"/>
      <c r="H58" s="242"/>
    </row>
    <row r="59" spans="1:8" x14ac:dyDescent="0.25">
      <c r="A59" s="261" t="s">
        <v>46</v>
      </c>
      <c r="D59" s="242"/>
      <c r="E59" s="242"/>
      <c r="F59" s="242"/>
      <c r="G59" s="242"/>
      <c r="H59" s="242"/>
    </row>
    <row r="60" spans="1:8" x14ac:dyDescent="0.25">
      <c r="A60" s="261" t="s">
        <v>46</v>
      </c>
      <c r="D60" s="242"/>
      <c r="E60" s="242"/>
      <c r="F60" s="242"/>
      <c r="G60" s="242"/>
      <c r="H60" s="242"/>
    </row>
    <row r="61" spans="1:8" x14ac:dyDescent="0.25">
      <c r="A61" s="261" t="s">
        <v>46</v>
      </c>
      <c r="D61" s="242"/>
      <c r="E61" s="242"/>
      <c r="F61" s="242"/>
      <c r="G61" s="242"/>
      <c r="H61" s="242"/>
    </row>
    <row r="62" spans="1:8" x14ac:dyDescent="0.25">
      <c r="A62" s="261" t="s">
        <v>46</v>
      </c>
      <c r="D62" s="242"/>
      <c r="E62" s="242"/>
      <c r="F62" s="242"/>
      <c r="G62" s="242"/>
      <c r="H62" s="242"/>
    </row>
    <row r="63" spans="1:8" x14ac:dyDescent="0.25">
      <c r="A63" s="261" t="s">
        <v>46</v>
      </c>
      <c r="D63" s="242"/>
      <c r="E63" s="242"/>
      <c r="F63" s="242"/>
      <c r="G63" s="242"/>
      <c r="H63" s="242"/>
    </row>
    <row r="64" spans="1:8" x14ac:dyDescent="0.25">
      <c r="A64" s="261" t="s">
        <v>46</v>
      </c>
      <c r="D64" s="242"/>
      <c r="E64" s="242"/>
      <c r="F64" s="242"/>
      <c r="G64" s="242"/>
      <c r="H64" s="242"/>
    </row>
    <row r="65" spans="1:8" x14ac:dyDescent="0.25">
      <c r="A65" s="261" t="s">
        <v>46</v>
      </c>
      <c r="D65" s="242"/>
      <c r="E65" s="242"/>
      <c r="F65" s="242"/>
      <c r="G65" s="242"/>
      <c r="H65" s="242"/>
    </row>
    <row r="66" spans="1:8" x14ac:dyDescent="0.25">
      <c r="A66" s="261" t="s">
        <v>46</v>
      </c>
      <c r="D66" s="242"/>
      <c r="E66" s="242"/>
      <c r="F66" s="242"/>
      <c r="G66" s="242"/>
      <c r="H66" s="242"/>
    </row>
    <row r="67" spans="1:8" x14ac:dyDescent="0.25">
      <c r="A67" s="261" t="s">
        <v>46</v>
      </c>
      <c r="C67" s="242"/>
      <c r="D67" s="242"/>
      <c r="E67" s="242"/>
      <c r="F67" s="242"/>
      <c r="G67" s="242"/>
      <c r="H67" s="242"/>
    </row>
    <row r="68" spans="1:8" x14ac:dyDescent="0.25">
      <c r="A68" s="261" t="s">
        <v>46</v>
      </c>
      <c r="C68" s="242"/>
      <c r="D68" s="242"/>
      <c r="E68" s="242"/>
      <c r="F68" s="242"/>
      <c r="G68" s="242"/>
      <c r="H68" s="242"/>
    </row>
    <row r="69" spans="1:8" x14ac:dyDescent="0.25">
      <c r="A69" s="261" t="s">
        <v>46</v>
      </c>
      <c r="C69" s="242"/>
      <c r="D69" s="242"/>
      <c r="E69" s="242"/>
      <c r="F69" s="242"/>
      <c r="G69" s="242"/>
      <c r="H69" s="242"/>
    </row>
    <row r="70" spans="1:8" x14ac:dyDescent="0.25">
      <c r="A70" s="261" t="s">
        <v>46</v>
      </c>
      <c r="C70" s="242"/>
      <c r="D70" s="242"/>
      <c r="E70" s="242"/>
      <c r="F70" s="242"/>
      <c r="G70" s="242"/>
      <c r="H70" s="242"/>
    </row>
    <row r="71" spans="1:8" x14ac:dyDescent="0.25">
      <c r="A71" s="261" t="s">
        <v>46</v>
      </c>
      <c r="C71" s="242"/>
      <c r="D71" s="242"/>
      <c r="E71" s="242"/>
      <c r="F71" s="242"/>
      <c r="G71" s="242"/>
      <c r="H71" s="242"/>
    </row>
    <row r="72" spans="1:8" x14ac:dyDescent="0.25">
      <c r="A72" s="261" t="s">
        <v>46</v>
      </c>
      <c r="C72" s="242"/>
      <c r="D72" s="242"/>
      <c r="E72" s="242"/>
      <c r="F72" s="242"/>
      <c r="G72" s="242"/>
      <c r="H72" s="242"/>
    </row>
    <row r="73" spans="1:8" x14ac:dyDescent="0.25">
      <c r="A73" s="261" t="s">
        <v>46</v>
      </c>
      <c r="C73" s="242"/>
      <c r="D73" s="242"/>
      <c r="E73" s="242"/>
      <c r="F73" s="242"/>
      <c r="G73" s="242"/>
      <c r="H73" s="242"/>
    </row>
    <row r="74" spans="1:8" x14ac:dyDescent="0.25">
      <c r="A74" s="261" t="s">
        <v>46</v>
      </c>
      <c r="C74" s="242"/>
      <c r="D74" s="242"/>
      <c r="E74" s="242"/>
      <c r="F74" s="242"/>
      <c r="G74" s="242"/>
      <c r="H74" s="242"/>
    </row>
    <row r="75" spans="1:8" x14ac:dyDescent="0.25">
      <c r="A75" s="261" t="s">
        <v>46</v>
      </c>
      <c r="C75" s="242"/>
      <c r="D75" s="242"/>
      <c r="E75" s="242"/>
      <c r="F75" s="242"/>
      <c r="G75" s="242"/>
      <c r="H75" s="242"/>
    </row>
    <row r="76" spans="1:8" x14ac:dyDescent="0.25">
      <c r="A76" s="261" t="s">
        <v>46</v>
      </c>
      <c r="C76" s="242"/>
      <c r="D76" s="242"/>
      <c r="E76" s="242"/>
      <c r="F76" s="242"/>
      <c r="G76" s="242"/>
      <c r="H76" s="242"/>
    </row>
    <row r="77" spans="1:8" x14ac:dyDescent="0.25">
      <c r="A77" s="261" t="s">
        <v>46</v>
      </c>
      <c r="C77" s="242"/>
      <c r="D77" s="242"/>
      <c r="E77" s="242"/>
      <c r="F77" s="242"/>
      <c r="G77" s="242"/>
      <c r="H77" s="242"/>
    </row>
    <row r="78" spans="1:8" x14ac:dyDescent="0.25">
      <c r="A78" s="261" t="s">
        <v>46</v>
      </c>
      <c r="C78" s="242"/>
      <c r="D78" s="242"/>
      <c r="E78" s="242"/>
      <c r="F78" s="242"/>
      <c r="G78" s="242"/>
      <c r="H78" s="242"/>
    </row>
    <row r="79" spans="1:8" x14ac:dyDescent="0.25">
      <c r="A79" s="261" t="s">
        <v>46</v>
      </c>
      <c r="C79" s="242"/>
      <c r="D79" s="242"/>
      <c r="E79" s="242"/>
      <c r="F79" s="242"/>
      <c r="G79" s="242"/>
      <c r="H79" s="242"/>
    </row>
    <row r="80" spans="1:8" x14ac:dyDescent="0.25">
      <c r="A80" s="261" t="s">
        <v>46</v>
      </c>
      <c r="C80" s="242"/>
      <c r="D80" s="242"/>
      <c r="E80" s="242"/>
      <c r="F80" s="242"/>
      <c r="G80" s="242"/>
      <c r="H80" s="242"/>
    </row>
    <row r="81" spans="1:8" x14ac:dyDescent="0.25">
      <c r="A81" s="261" t="s">
        <v>46</v>
      </c>
      <c r="C81" s="242"/>
      <c r="D81" s="242"/>
      <c r="E81" s="242"/>
      <c r="F81" s="242"/>
      <c r="G81" s="242"/>
      <c r="H81" s="242"/>
    </row>
    <row r="82" spans="1:8" x14ac:dyDescent="0.25">
      <c r="A82" s="261" t="s">
        <v>46</v>
      </c>
      <c r="C82" s="242"/>
      <c r="D82" s="242"/>
      <c r="E82" s="242"/>
      <c r="F82" s="242"/>
      <c r="G82" s="242"/>
      <c r="H82" s="242"/>
    </row>
    <row r="83" spans="1:8" x14ac:dyDescent="0.25">
      <c r="A83" s="265" t="s">
        <v>46</v>
      </c>
      <c r="C83" s="242"/>
      <c r="D83" s="242"/>
      <c r="E83" s="242"/>
      <c r="F83" s="242"/>
      <c r="G83" s="242"/>
      <c r="H83" s="242"/>
    </row>
    <row r="84" spans="1:8" x14ac:dyDescent="0.25">
      <c r="A84" s="265" t="s">
        <v>46</v>
      </c>
      <c r="C84" s="242"/>
      <c r="D84" s="242"/>
      <c r="E84" s="242"/>
      <c r="F84" s="242"/>
      <c r="G84" s="242"/>
      <c r="H84" s="242"/>
    </row>
    <row r="85" spans="1:8" x14ac:dyDescent="0.25">
      <c r="A85" s="261" t="s">
        <v>46</v>
      </c>
      <c r="C85" s="242"/>
      <c r="D85" s="242"/>
      <c r="E85" s="242"/>
      <c r="F85" s="242"/>
      <c r="G85" s="242"/>
      <c r="H85" s="242"/>
    </row>
    <row r="86" spans="1:8" x14ac:dyDescent="0.25">
      <c r="A86" s="261" t="s">
        <v>46</v>
      </c>
      <c r="C86" s="242"/>
      <c r="D86" s="242"/>
      <c r="E86" s="242"/>
      <c r="F86" s="242"/>
      <c r="G86" s="242"/>
      <c r="H86" s="242"/>
    </row>
    <row r="87" spans="1:8" x14ac:dyDescent="0.25">
      <c r="A87" s="261" t="s">
        <v>46</v>
      </c>
      <c r="C87" s="242"/>
      <c r="D87" s="242"/>
      <c r="E87" s="242"/>
      <c r="F87" s="242"/>
      <c r="G87" s="242"/>
      <c r="H87" s="242"/>
    </row>
    <row r="88" spans="1:8" x14ac:dyDescent="0.25">
      <c r="A88" s="261" t="s">
        <v>46</v>
      </c>
      <c r="C88" s="242"/>
      <c r="D88" s="242"/>
      <c r="E88" s="242"/>
      <c r="F88" s="242"/>
      <c r="G88" s="242"/>
      <c r="H88" s="242"/>
    </row>
    <row r="89" spans="1:8" x14ac:dyDescent="0.25">
      <c r="A89" s="261" t="s">
        <v>46</v>
      </c>
      <c r="C89" s="242"/>
      <c r="D89" s="242"/>
      <c r="E89" s="242"/>
      <c r="F89" s="242"/>
      <c r="G89" s="242"/>
      <c r="H89" s="242"/>
    </row>
    <row r="90" spans="1:8" x14ac:dyDescent="0.25">
      <c r="A90" s="261" t="s">
        <v>46</v>
      </c>
      <c r="C90" s="242"/>
      <c r="D90" s="242"/>
      <c r="E90" s="242"/>
      <c r="F90" s="242"/>
      <c r="G90" s="242"/>
      <c r="H90" s="242"/>
    </row>
    <row r="91" spans="1:8" x14ac:dyDescent="0.25">
      <c r="A91" s="261" t="s">
        <v>46</v>
      </c>
      <c r="C91" s="242"/>
      <c r="D91" s="242"/>
      <c r="E91" s="242"/>
      <c r="F91" s="242"/>
      <c r="G91" s="242"/>
      <c r="H91" s="242"/>
    </row>
    <row r="92" spans="1:8" x14ac:dyDescent="0.25">
      <c r="A92" s="261" t="s">
        <v>46</v>
      </c>
      <c r="C92" s="242"/>
      <c r="D92" s="242"/>
      <c r="E92" s="242"/>
      <c r="F92" s="242"/>
      <c r="G92" s="242"/>
      <c r="H92" s="242"/>
    </row>
    <row r="93" spans="1:8" x14ac:dyDescent="0.25">
      <c r="A93" s="265" t="s">
        <v>46</v>
      </c>
      <c r="C93" s="242"/>
      <c r="D93" s="242"/>
      <c r="E93" s="242"/>
      <c r="F93" s="242"/>
      <c r="G93" s="242"/>
      <c r="H93" s="242"/>
    </row>
    <row r="94" spans="1:8" x14ac:dyDescent="0.25">
      <c r="A94" s="265" t="s">
        <v>46</v>
      </c>
      <c r="C94" s="242"/>
      <c r="D94" s="242"/>
      <c r="E94" s="242"/>
      <c r="F94" s="242"/>
      <c r="G94" s="242"/>
      <c r="H94" s="242"/>
    </row>
    <row r="95" spans="1:8" x14ac:dyDescent="0.25">
      <c r="A95" s="261" t="s">
        <v>46</v>
      </c>
      <c r="C95" s="242"/>
      <c r="D95" s="242"/>
      <c r="E95" s="242"/>
      <c r="F95" s="242"/>
      <c r="G95" s="242"/>
      <c r="H95" s="242"/>
    </row>
    <row r="96" spans="1:8" x14ac:dyDescent="0.25">
      <c r="A96" s="284" t="s">
        <v>46</v>
      </c>
      <c r="C96" s="242"/>
      <c r="D96" s="242"/>
      <c r="E96" s="242"/>
      <c r="F96" s="242"/>
      <c r="G96" s="242"/>
      <c r="H96" s="242"/>
    </row>
    <row r="97" spans="1:8" x14ac:dyDescent="0.25">
      <c r="A97" s="265" t="s">
        <v>46</v>
      </c>
      <c r="C97" s="242"/>
      <c r="D97" s="242"/>
      <c r="E97" s="242"/>
      <c r="F97" s="242"/>
      <c r="G97" s="242"/>
      <c r="H97" s="242"/>
    </row>
    <row r="98" spans="1:8" x14ac:dyDescent="0.25">
      <c r="A98" s="261" t="s">
        <v>46</v>
      </c>
      <c r="C98" s="242"/>
      <c r="D98" s="242"/>
      <c r="E98" s="242"/>
      <c r="F98" s="242"/>
      <c r="G98" s="242"/>
      <c r="H98" s="242"/>
    </row>
    <row r="99" spans="1:8" x14ac:dyDescent="0.25">
      <c r="A99" s="261" t="s">
        <v>46</v>
      </c>
      <c r="C99" s="242"/>
      <c r="D99" s="242"/>
      <c r="E99" s="242"/>
      <c r="F99" s="242"/>
      <c r="G99" s="242"/>
      <c r="H99" s="242"/>
    </row>
    <row r="100" spans="1:8" x14ac:dyDescent="0.25">
      <c r="A100" s="267" t="s">
        <v>46</v>
      </c>
      <c r="C100" s="242"/>
      <c r="D100" s="242"/>
      <c r="E100" s="242"/>
      <c r="F100" s="242"/>
      <c r="G100" s="242"/>
      <c r="H100" s="242"/>
    </row>
    <row r="101" spans="1:8" x14ac:dyDescent="0.25">
      <c r="A101" s="267" t="s">
        <v>46</v>
      </c>
      <c r="C101" s="242"/>
      <c r="D101" s="242"/>
      <c r="E101" s="242"/>
      <c r="F101" s="242"/>
      <c r="G101" s="242"/>
      <c r="H101" s="242"/>
    </row>
    <row r="102" spans="1:8" x14ac:dyDescent="0.25">
      <c r="A102" s="261" t="s">
        <v>46</v>
      </c>
      <c r="C102" s="242"/>
      <c r="D102" s="242"/>
      <c r="E102" s="242"/>
      <c r="F102" s="242"/>
      <c r="G102" s="242"/>
      <c r="H102" s="242"/>
    </row>
    <row r="103" spans="1:8" x14ac:dyDescent="0.25">
      <c r="A103" s="261" t="s">
        <v>46</v>
      </c>
      <c r="C103" s="242"/>
      <c r="D103" s="242"/>
      <c r="E103" s="242"/>
      <c r="F103" s="242"/>
      <c r="G103" s="242"/>
      <c r="H103" s="242"/>
    </row>
    <row r="104" spans="1:8" x14ac:dyDescent="0.25">
      <c r="A104" s="261" t="s">
        <v>46</v>
      </c>
      <c r="C104" s="242"/>
      <c r="D104" s="242"/>
      <c r="E104" s="242"/>
      <c r="F104" s="242"/>
      <c r="G104" s="242"/>
      <c r="H104" s="242"/>
    </row>
    <row r="105" spans="1:8" x14ac:dyDescent="0.25">
      <c r="A105" s="261" t="s">
        <v>46</v>
      </c>
      <c r="C105" s="242"/>
      <c r="D105" s="242"/>
      <c r="E105" s="242"/>
      <c r="F105" s="242"/>
      <c r="G105" s="242"/>
      <c r="H105" s="242"/>
    </row>
    <row r="106" spans="1:8" x14ac:dyDescent="0.25">
      <c r="A106" s="261" t="s">
        <v>46</v>
      </c>
      <c r="C106" s="242"/>
      <c r="D106" s="242"/>
      <c r="E106" s="242"/>
      <c r="F106" s="242"/>
      <c r="G106" s="242"/>
      <c r="H106" s="242"/>
    </row>
    <row r="107" spans="1:8" x14ac:dyDescent="0.25">
      <c r="A107" s="261" t="s">
        <v>46</v>
      </c>
      <c r="C107" s="242"/>
      <c r="D107" s="242"/>
      <c r="E107" s="242"/>
      <c r="F107" s="242"/>
      <c r="G107" s="242"/>
      <c r="H107" s="242"/>
    </row>
    <row r="108" spans="1:8" x14ac:dyDescent="0.25">
      <c r="A108" s="261" t="s">
        <v>46</v>
      </c>
      <c r="C108" s="242"/>
      <c r="D108" s="242"/>
      <c r="E108" s="242"/>
      <c r="F108" s="242"/>
      <c r="G108" s="242"/>
      <c r="H108" s="242"/>
    </row>
    <row r="109" spans="1:8" x14ac:dyDescent="0.25">
      <c r="A109" s="261" t="s">
        <v>46</v>
      </c>
      <c r="C109" s="242"/>
      <c r="D109" s="242"/>
      <c r="E109" s="242"/>
      <c r="F109" s="242"/>
      <c r="G109" s="242"/>
      <c r="H109" s="242"/>
    </row>
    <row r="110" spans="1:8" x14ac:dyDescent="0.25">
      <c r="A110" s="261" t="s">
        <v>46</v>
      </c>
      <c r="C110" s="242"/>
      <c r="D110" s="242"/>
      <c r="E110" s="242"/>
      <c r="F110" s="242"/>
      <c r="G110" s="242"/>
      <c r="H110" s="242"/>
    </row>
    <row r="111" spans="1:8" x14ac:dyDescent="0.25">
      <c r="A111" s="261" t="s">
        <v>72</v>
      </c>
      <c r="C111" s="242"/>
      <c r="D111" s="242"/>
      <c r="E111" s="242"/>
      <c r="F111" s="242"/>
      <c r="G111" s="242"/>
      <c r="H111" s="242"/>
    </row>
    <row r="112" spans="1:8" x14ac:dyDescent="0.25">
      <c r="A112" s="261" t="s">
        <v>72</v>
      </c>
      <c r="C112" s="242"/>
      <c r="D112" s="242"/>
      <c r="E112" s="242"/>
      <c r="F112" s="242"/>
      <c r="G112" s="242"/>
      <c r="H112" s="242"/>
    </row>
    <row r="113" spans="1:8" x14ac:dyDescent="0.25">
      <c r="A113" s="261" t="s">
        <v>72</v>
      </c>
      <c r="C113" s="242"/>
      <c r="D113" s="242"/>
      <c r="E113" s="242"/>
      <c r="F113" s="242"/>
      <c r="G113" s="242"/>
      <c r="H113" s="242"/>
    </row>
    <row r="114" spans="1:8" x14ac:dyDescent="0.25">
      <c r="A114" s="261" t="s">
        <v>72</v>
      </c>
      <c r="C114" s="242"/>
      <c r="D114" s="242"/>
      <c r="E114" s="242"/>
      <c r="F114" s="242"/>
      <c r="G114" s="242"/>
      <c r="H114" s="242"/>
    </row>
    <row r="115" spans="1:8" x14ac:dyDescent="0.25">
      <c r="A115" s="261" t="s">
        <v>72</v>
      </c>
      <c r="C115" s="242"/>
      <c r="D115" s="242"/>
      <c r="E115" s="242"/>
      <c r="F115" s="242"/>
      <c r="G115" s="242"/>
      <c r="H115" s="242"/>
    </row>
    <row r="116" spans="1:8" x14ac:dyDescent="0.25">
      <c r="A116" s="261" t="s">
        <v>72</v>
      </c>
      <c r="C116" s="242"/>
      <c r="D116" s="242"/>
      <c r="E116" s="242"/>
      <c r="F116" s="242"/>
      <c r="G116" s="242"/>
      <c r="H116" s="242"/>
    </row>
    <row r="117" spans="1:8" x14ac:dyDescent="0.25">
      <c r="A117" s="261" t="s">
        <v>72</v>
      </c>
      <c r="C117" s="242"/>
      <c r="D117" s="242"/>
      <c r="E117" s="242"/>
      <c r="F117" s="242"/>
      <c r="G117" s="242"/>
      <c r="H117" s="242"/>
    </row>
    <row r="118" spans="1:8" x14ac:dyDescent="0.25">
      <c r="A118" s="261" t="s">
        <v>72</v>
      </c>
      <c r="C118" s="242"/>
      <c r="D118" s="242"/>
      <c r="E118" s="242"/>
      <c r="F118" s="242"/>
      <c r="G118" s="242"/>
      <c r="H118" s="242"/>
    </row>
    <row r="119" spans="1:8" x14ac:dyDescent="0.25">
      <c r="A119" s="261" t="s">
        <v>72</v>
      </c>
      <c r="C119" s="242"/>
      <c r="D119" s="242"/>
      <c r="E119" s="242"/>
      <c r="F119" s="242"/>
      <c r="G119" s="242"/>
      <c r="H119" s="242"/>
    </row>
    <row r="120" spans="1:8" x14ac:dyDescent="0.25">
      <c r="A120" s="261" t="s">
        <v>72</v>
      </c>
      <c r="C120" s="242"/>
      <c r="D120" s="242"/>
      <c r="E120" s="242"/>
      <c r="F120" s="242"/>
      <c r="G120" s="242"/>
      <c r="H120" s="242"/>
    </row>
    <row r="121" spans="1:8" x14ac:dyDescent="0.25">
      <c r="A121" s="261" t="s">
        <v>72</v>
      </c>
      <c r="C121" s="242"/>
      <c r="D121" s="242"/>
      <c r="E121" s="242"/>
      <c r="F121" s="242"/>
      <c r="G121" s="242"/>
      <c r="H121" s="242"/>
    </row>
    <row r="122" spans="1:8" x14ac:dyDescent="0.25">
      <c r="A122" s="261" t="s">
        <v>72</v>
      </c>
      <c r="C122" s="242"/>
      <c r="D122" s="242"/>
      <c r="E122" s="242"/>
      <c r="F122" s="242"/>
      <c r="G122" s="242"/>
      <c r="H122" s="242"/>
    </row>
    <row r="123" spans="1:8" x14ac:dyDescent="0.25">
      <c r="A123" s="261" t="s">
        <v>72</v>
      </c>
      <c r="C123" s="242"/>
      <c r="D123" s="242"/>
      <c r="E123" s="242"/>
      <c r="F123" s="242"/>
      <c r="G123" s="242"/>
      <c r="H123" s="242"/>
    </row>
    <row r="124" spans="1:8" x14ac:dyDescent="0.25">
      <c r="A124" s="261" t="s">
        <v>72</v>
      </c>
      <c r="C124" s="242"/>
      <c r="D124" s="242"/>
      <c r="E124" s="242"/>
      <c r="F124" s="242"/>
      <c r="G124" s="242"/>
      <c r="H124" s="242"/>
    </row>
    <row r="125" spans="1:8" x14ac:dyDescent="0.25">
      <c r="A125" s="261" t="s">
        <v>72</v>
      </c>
      <c r="C125" s="242"/>
      <c r="D125" s="242"/>
      <c r="E125" s="242"/>
      <c r="F125" s="242"/>
      <c r="G125" s="242"/>
      <c r="H125" s="242"/>
    </row>
    <row r="126" spans="1:8" x14ac:dyDescent="0.25">
      <c r="A126" s="261" t="s">
        <v>72</v>
      </c>
      <c r="C126" s="242"/>
      <c r="D126" s="242"/>
      <c r="E126" s="242"/>
      <c r="F126" s="242"/>
      <c r="G126" s="242"/>
      <c r="H126" s="242"/>
    </row>
    <row r="127" spans="1:8" x14ac:dyDescent="0.25">
      <c r="A127" s="261" t="s">
        <v>72</v>
      </c>
      <c r="C127" s="242"/>
      <c r="D127" s="242"/>
      <c r="E127" s="242"/>
      <c r="F127" s="242"/>
      <c r="G127" s="242"/>
      <c r="H127" s="242"/>
    </row>
    <row r="128" spans="1:8" x14ac:dyDescent="0.25">
      <c r="A128" s="261" t="s">
        <v>72</v>
      </c>
      <c r="C128" s="242"/>
      <c r="D128" s="242"/>
      <c r="E128" s="242"/>
      <c r="F128" s="242"/>
      <c r="G128" s="242"/>
      <c r="H128" s="242"/>
    </row>
    <row r="129" spans="1:8" x14ac:dyDescent="0.25">
      <c r="A129" s="261" t="s">
        <v>72</v>
      </c>
      <c r="C129" s="242"/>
      <c r="D129" s="242"/>
      <c r="E129" s="242"/>
      <c r="F129" s="242"/>
      <c r="G129" s="242"/>
      <c r="H129" s="242"/>
    </row>
    <row r="130" spans="1:8" x14ac:dyDescent="0.25">
      <c r="A130" s="261" t="s">
        <v>72</v>
      </c>
      <c r="C130" s="242"/>
      <c r="D130" s="242"/>
      <c r="E130" s="242"/>
      <c r="F130" s="242"/>
      <c r="G130" s="242"/>
      <c r="H130" s="242"/>
    </row>
    <row r="131" spans="1:8" x14ac:dyDescent="0.25">
      <c r="A131" s="261" t="s">
        <v>72</v>
      </c>
      <c r="C131" s="242"/>
      <c r="D131" s="242"/>
      <c r="E131" s="242"/>
      <c r="F131" s="242"/>
      <c r="G131" s="242"/>
      <c r="H131" s="242"/>
    </row>
    <row r="132" spans="1:8" x14ac:dyDescent="0.25">
      <c r="A132" s="261" t="s">
        <v>72</v>
      </c>
      <c r="C132" s="242"/>
      <c r="D132" s="242"/>
      <c r="E132" s="242"/>
      <c r="F132" s="242"/>
      <c r="G132" s="242"/>
      <c r="H132" s="242"/>
    </row>
    <row r="133" spans="1:8" x14ac:dyDescent="0.25">
      <c r="A133" s="261" t="s">
        <v>72</v>
      </c>
      <c r="C133" s="242"/>
      <c r="D133" s="242"/>
      <c r="E133" s="242"/>
      <c r="F133" s="242"/>
      <c r="G133" s="242"/>
      <c r="H133" s="242"/>
    </row>
    <row r="134" spans="1:8" x14ac:dyDescent="0.25">
      <c r="A134" s="261" t="s">
        <v>72</v>
      </c>
      <c r="C134" s="242"/>
      <c r="D134" s="242"/>
      <c r="E134" s="242"/>
      <c r="F134" s="242"/>
      <c r="G134" s="242"/>
      <c r="H134" s="242"/>
    </row>
    <row r="135" spans="1:8" x14ac:dyDescent="0.25">
      <c r="A135" s="261" t="s">
        <v>72</v>
      </c>
      <c r="C135" s="242"/>
      <c r="D135" s="242"/>
      <c r="E135" s="242"/>
      <c r="F135" s="242"/>
      <c r="G135" s="242"/>
      <c r="H135" s="242"/>
    </row>
    <row r="136" spans="1:8" x14ac:dyDescent="0.25">
      <c r="A136" s="261" t="s">
        <v>72</v>
      </c>
      <c r="C136" s="242"/>
      <c r="D136" s="242"/>
      <c r="E136" s="242"/>
      <c r="F136" s="242"/>
      <c r="G136" s="242"/>
      <c r="H136" s="242"/>
    </row>
    <row r="137" spans="1:8" x14ac:dyDescent="0.25">
      <c r="A137" s="261" t="s">
        <v>72</v>
      </c>
      <c r="C137" s="242"/>
      <c r="D137" s="242"/>
      <c r="E137" s="242"/>
      <c r="F137" s="242"/>
      <c r="G137" s="242"/>
      <c r="H137" s="242"/>
    </row>
    <row r="138" spans="1:8" x14ac:dyDescent="0.25">
      <c r="A138" s="261" t="s">
        <v>72</v>
      </c>
      <c r="C138" s="242"/>
      <c r="D138" s="242"/>
      <c r="E138" s="242"/>
      <c r="F138" s="242"/>
      <c r="G138" s="242"/>
      <c r="H138" s="242"/>
    </row>
    <row r="139" spans="1:8" x14ac:dyDescent="0.25">
      <c r="A139" s="261" t="s">
        <v>72</v>
      </c>
      <c r="C139" s="242"/>
      <c r="D139" s="242"/>
      <c r="E139" s="242"/>
      <c r="F139" s="242"/>
      <c r="G139" s="242"/>
      <c r="H139" s="242"/>
    </row>
    <row r="140" spans="1:8" x14ac:dyDescent="0.25">
      <c r="A140" s="261" t="s">
        <v>173</v>
      </c>
      <c r="C140" s="242"/>
      <c r="D140" s="242"/>
      <c r="E140" s="242"/>
      <c r="F140" s="242"/>
      <c r="G140" s="242"/>
      <c r="H140" s="242"/>
    </row>
    <row r="141" spans="1:8" x14ac:dyDescent="0.25">
      <c r="A141" s="261" t="s">
        <v>173</v>
      </c>
      <c r="C141" s="242"/>
      <c r="D141" s="242"/>
      <c r="E141" s="242"/>
      <c r="F141" s="242"/>
      <c r="G141" s="242"/>
      <c r="H141" s="242"/>
    </row>
    <row r="142" spans="1:8" x14ac:dyDescent="0.25">
      <c r="A142" s="261" t="s">
        <v>173</v>
      </c>
      <c r="C142" s="242"/>
      <c r="D142" s="242"/>
      <c r="E142" s="242"/>
      <c r="F142" s="242"/>
      <c r="G142" s="242"/>
      <c r="H142" s="242"/>
    </row>
    <row r="143" spans="1:8" x14ac:dyDescent="0.25">
      <c r="A143" s="261" t="s">
        <v>173</v>
      </c>
      <c r="C143" s="242"/>
      <c r="D143" s="242"/>
      <c r="E143" s="242"/>
      <c r="F143" s="242"/>
      <c r="G143" s="242"/>
      <c r="H143" s="242"/>
    </row>
    <row r="144" spans="1:8" x14ac:dyDescent="0.25">
      <c r="A144" s="261" t="s">
        <v>173</v>
      </c>
      <c r="C144" s="242"/>
      <c r="D144" s="242"/>
      <c r="E144" s="242"/>
      <c r="F144" s="242"/>
      <c r="G144" s="242"/>
      <c r="H144" s="242"/>
    </row>
    <row r="145" spans="1:8" x14ac:dyDescent="0.25">
      <c r="A145" s="261" t="s">
        <v>173</v>
      </c>
      <c r="C145" s="242"/>
      <c r="D145" s="242"/>
      <c r="E145" s="242"/>
      <c r="F145" s="242"/>
      <c r="G145" s="242"/>
      <c r="H145" s="242"/>
    </row>
    <row r="146" spans="1:8" x14ac:dyDescent="0.25">
      <c r="A146" s="261" t="s">
        <v>173</v>
      </c>
      <c r="C146" s="242"/>
      <c r="D146" s="242"/>
      <c r="E146" s="242"/>
      <c r="F146" s="242"/>
      <c r="G146" s="242"/>
      <c r="H146" s="242"/>
    </row>
    <row r="147" spans="1:8" x14ac:dyDescent="0.25">
      <c r="A147" s="261" t="s">
        <v>173</v>
      </c>
      <c r="C147" s="242"/>
      <c r="D147" s="242"/>
      <c r="E147" s="242"/>
      <c r="F147" s="242"/>
      <c r="G147" s="242"/>
      <c r="H147" s="242"/>
    </row>
    <row r="148" spans="1:8" x14ac:dyDescent="0.25">
      <c r="A148" s="261" t="s">
        <v>173</v>
      </c>
      <c r="C148" s="242"/>
      <c r="D148" s="242"/>
      <c r="E148" s="242"/>
      <c r="F148" s="242"/>
      <c r="G148" s="242"/>
      <c r="H148" s="242"/>
    </row>
    <row r="149" spans="1:8" x14ac:dyDescent="0.25">
      <c r="A149" s="261" t="s">
        <v>173</v>
      </c>
      <c r="C149" s="242"/>
      <c r="D149" s="242"/>
      <c r="E149" s="242"/>
      <c r="F149" s="242"/>
      <c r="G149" s="242"/>
      <c r="H149" s="242"/>
    </row>
    <row r="150" spans="1:8" x14ac:dyDescent="0.25">
      <c r="A150" s="261" t="s">
        <v>173</v>
      </c>
      <c r="C150" s="242"/>
      <c r="D150" s="242"/>
      <c r="E150" s="242"/>
      <c r="F150" s="242"/>
      <c r="G150" s="242"/>
      <c r="H150" s="242"/>
    </row>
    <row r="151" spans="1:8" x14ac:dyDescent="0.25">
      <c r="A151" s="261" t="s">
        <v>173</v>
      </c>
      <c r="C151" s="242"/>
      <c r="D151" s="242"/>
      <c r="E151" s="242"/>
      <c r="F151" s="242"/>
      <c r="G151" s="242"/>
      <c r="H151" s="242"/>
    </row>
    <row r="152" spans="1:8" x14ac:dyDescent="0.25">
      <c r="A152" s="261" t="s">
        <v>349</v>
      </c>
      <c r="C152" s="242"/>
      <c r="D152" s="242"/>
      <c r="E152" s="242"/>
      <c r="F152" s="242"/>
      <c r="G152" s="242"/>
      <c r="H152" s="242"/>
    </row>
    <row r="153" spans="1:8" x14ac:dyDescent="0.25">
      <c r="A153" s="261" t="s">
        <v>103</v>
      </c>
      <c r="C153" s="242"/>
      <c r="D153" s="242"/>
      <c r="E153" s="242"/>
      <c r="F153" s="242"/>
      <c r="G153" s="242"/>
      <c r="H153" s="242"/>
    </row>
    <row r="154" spans="1:8" x14ac:dyDescent="0.25">
      <c r="A154" s="261" t="s">
        <v>103</v>
      </c>
      <c r="C154" s="242"/>
      <c r="D154" s="242"/>
      <c r="E154" s="242"/>
      <c r="F154" s="242"/>
      <c r="G154" s="242"/>
      <c r="H154" s="242"/>
    </row>
    <row r="155" spans="1:8" x14ac:dyDescent="0.25">
      <c r="A155" s="261" t="s">
        <v>103</v>
      </c>
      <c r="C155" s="242"/>
      <c r="D155" s="242"/>
      <c r="E155" s="242"/>
      <c r="F155" s="242"/>
      <c r="G155" s="242"/>
      <c r="H155" s="242"/>
    </row>
    <row r="156" spans="1:8" x14ac:dyDescent="0.25">
      <c r="A156" s="261" t="s">
        <v>103</v>
      </c>
      <c r="C156" s="242"/>
      <c r="D156" s="242"/>
      <c r="E156" s="242"/>
      <c r="F156" s="242"/>
      <c r="G156" s="242"/>
      <c r="H156" s="242"/>
    </row>
    <row r="157" spans="1:8" x14ac:dyDescent="0.25">
      <c r="A157" s="265" t="s">
        <v>103</v>
      </c>
      <c r="C157" s="242"/>
      <c r="D157" s="242"/>
      <c r="E157" s="242"/>
      <c r="F157" s="242"/>
      <c r="G157" s="242"/>
      <c r="H157" s="242"/>
    </row>
    <row r="158" spans="1:8" x14ac:dyDescent="0.25">
      <c r="A158" s="265" t="s">
        <v>103</v>
      </c>
      <c r="C158" s="242"/>
      <c r="D158" s="242"/>
      <c r="E158" s="242"/>
      <c r="F158" s="242"/>
      <c r="G158" s="242"/>
      <c r="H158" s="242"/>
    </row>
    <row r="159" spans="1:8" x14ac:dyDescent="0.25">
      <c r="A159" s="265" t="s">
        <v>301</v>
      </c>
      <c r="C159" s="242"/>
      <c r="D159" s="242"/>
      <c r="E159" s="242"/>
      <c r="F159" s="242"/>
      <c r="G159" s="242"/>
      <c r="H159" s="242"/>
    </row>
    <row r="160" spans="1:8" x14ac:dyDescent="0.25">
      <c r="A160" s="265" t="s">
        <v>301</v>
      </c>
      <c r="C160" s="242"/>
      <c r="D160" s="242"/>
      <c r="E160" s="242"/>
      <c r="F160" s="242"/>
      <c r="G160" s="242"/>
      <c r="H160" s="242"/>
    </row>
    <row r="161" spans="1:8" x14ac:dyDescent="0.25">
      <c r="A161" s="285" t="s">
        <v>301</v>
      </c>
      <c r="C161" s="242"/>
      <c r="D161" s="242"/>
      <c r="E161" s="242"/>
      <c r="F161" s="242"/>
      <c r="G161" s="242"/>
      <c r="H161" s="242"/>
    </row>
    <row r="162" spans="1:8" x14ac:dyDescent="0.25">
      <c r="A162" s="285" t="s">
        <v>301</v>
      </c>
      <c r="C162" s="242"/>
      <c r="D162" s="242"/>
      <c r="E162" s="242"/>
      <c r="F162" s="242"/>
      <c r="G162" s="242"/>
      <c r="H162" s="242"/>
    </row>
    <row r="163" spans="1:8" x14ac:dyDescent="0.25">
      <c r="A163" s="285" t="s">
        <v>301</v>
      </c>
      <c r="C163" s="242"/>
      <c r="D163" s="242"/>
      <c r="E163" s="242"/>
      <c r="F163" s="242"/>
      <c r="G163" s="242"/>
      <c r="H163" s="242"/>
    </row>
    <row r="164" spans="1:8" x14ac:dyDescent="0.25">
      <c r="A164" s="261" t="s">
        <v>301</v>
      </c>
      <c r="C164" s="242"/>
      <c r="D164" s="242"/>
      <c r="E164" s="242"/>
      <c r="F164" s="242"/>
      <c r="G164" s="242"/>
      <c r="H164" s="242"/>
    </row>
    <row r="165" spans="1:8" x14ac:dyDescent="0.25">
      <c r="A165" s="261" t="s">
        <v>301</v>
      </c>
      <c r="C165" s="242"/>
      <c r="D165" s="242"/>
      <c r="E165" s="242"/>
      <c r="F165" s="242"/>
      <c r="G165" s="242"/>
      <c r="H165" s="242"/>
    </row>
    <row r="166" spans="1:8" x14ac:dyDescent="0.25">
      <c r="A166" s="261" t="s">
        <v>94</v>
      </c>
      <c r="C166" s="242"/>
      <c r="D166" s="242"/>
      <c r="E166" s="242"/>
      <c r="F166" s="242"/>
      <c r="G166" s="242"/>
      <c r="H166" s="242"/>
    </row>
    <row r="167" spans="1:8" x14ac:dyDescent="0.25">
      <c r="A167" s="261" t="s">
        <v>94</v>
      </c>
      <c r="C167" s="242"/>
      <c r="D167" s="242"/>
      <c r="E167" s="242"/>
      <c r="F167" s="242"/>
      <c r="G167" s="242"/>
      <c r="H167" s="242"/>
    </row>
    <row r="168" spans="1:8" x14ac:dyDescent="0.25">
      <c r="A168" s="261" t="s">
        <v>94</v>
      </c>
      <c r="C168" s="242"/>
      <c r="D168" s="242"/>
      <c r="E168" s="242"/>
      <c r="F168" s="242"/>
      <c r="G168" s="242"/>
      <c r="H168" s="242"/>
    </row>
    <row r="169" spans="1:8" x14ac:dyDescent="0.25">
      <c r="A169" s="261" t="s">
        <v>94</v>
      </c>
      <c r="C169" s="242"/>
      <c r="D169" s="242"/>
      <c r="E169" s="242"/>
      <c r="F169" s="242"/>
      <c r="G169" s="242"/>
      <c r="H169" s="242"/>
    </row>
    <row r="170" spans="1:8" x14ac:dyDescent="0.25">
      <c r="A170" s="261" t="s">
        <v>94</v>
      </c>
      <c r="C170" s="242"/>
      <c r="D170" s="242"/>
      <c r="E170" s="242"/>
      <c r="F170" s="242"/>
      <c r="G170" s="242"/>
      <c r="H170" s="242"/>
    </row>
    <row r="171" spans="1:8" x14ac:dyDescent="0.25">
      <c r="A171" s="261" t="s">
        <v>94</v>
      </c>
      <c r="C171" s="242"/>
      <c r="D171" s="242"/>
      <c r="E171" s="242"/>
      <c r="F171" s="242"/>
      <c r="G171" s="242"/>
      <c r="H171" s="242"/>
    </row>
    <row r="172" spans="1:8" x14ac:dyDescent="0.25">
      <c r="A172" s="261" t="s">
        <v>94</v>
      </c>
      <c r="C172" s="242"/>
      <c r="D172" s="242"/>
      <c r="E172" s="242"/>
      <c r="F172" s="242"/>
      <c r="G172" s="242"/>
      <c r="H172" s="242"/>
    </row>
    <row r="173" spans="1:8" x14ac:dyDescent="0.25">
      <c r="A173" s="265" t="s">
        <v>94</v>
      </c>
      <c r="C173" s="242"/>
      <c r="D173" s="242"/>
      <c r="E173" s="242"/>
      <c r="F173" s="242"/>
      <c r="G173" s="242"/>
      <c r="H173" s="242"/>
    </row>
    <row r="174" spans="1:8" x14ac:dyDescent="0.25">
      <c r="A174" s="261" t="s">
        <v>96</v>
      </c>
      <c r="C174" s="242"/>
      <c r="D174" s="242"/>
      <c r="E174" s="242"/>
      <c r="F174" s="242"/>
      <c r="G174" s="242"/>
      <c r="H174" s="242"/>
    </row>
    <row r="175" spans="1:8" x14ac:dyDescent="0.25">
      <c r="A175" s="261" t="s">
        <v>96</v>
      </c>
      <c r="C175" s="242"/>
      <c r="D175" s="242"/>
      <c r="E175" s="242"/>
      <c r="F175" s="242"/>
      <c r="G175" s="242"/>
      <c r="H175" s="242"/>
    </row>
    <row r="176" spans="1:8" x14ac:dyDescent="0.25">
      <c r="A176" s="261" t="s">
        <v>287</v>
      </c>
      <c r="C176" s="242"/>
      <c r="D176" s="242"/>
      <c r="E176" s="242"/>
      <c r="F176" s="242"/>
      <c r="G176" s="242"/>
      <c r="H176" s="242"/>
    </row>
    <row r="177" spans="1:8" x14ac:dyDescent="0.25">
      <c r="A177" s="286">
        <v>176</v>
      </c>
      <c r="B177" s="242"/>
      <c r="C177" s="242"/>
      <c r="D177" s="242"/>
      <c r="E177" s="242"/>
      <c r="F177" s="242"/>
      <c r="G177" s="242"/>
      <c r="H177" s="242"/>
    </row>
    <row r="178" spans="1:8" x14ac:dyDescent="0.25">
      <c r="A178" s="286"/>
      <c r="B178" s="242"/>
      <c r="C178" s="242"/>
      <c r="D178" s="242"/>
      <c r="E178" s="242"/>
      <c r="F178" s="242"/>
      <c r="G178" s="242"/>
      <c r="H178" s="242"/>
    </row>
    <row r="179" spans="1:8" x14ac:dyDescent="0.25">
      <c r="A179" s="286"/>
      <c r="B179" s="242"/>
      <c r="C179" s="242"/>
      <c r="D179" s="242"/>
      <c r="E179" s="242"/>
      <c r="F179" s="242"/>
      <c r="G179" s="242"/>
      <c r="H179" s="242"/>
    </row>
    <row r="180" spans="1:8" x14ac:dyDescent="0.25">
      <c r="A180" s="286"/>
      <c r="B180" s="242"/>
      <c r="C180" s="242"/>
      <c r="D180" s="242"/>
      <c r="E180" s="242"/>
      <c r="F180" s="242"/>
      <c r="G180" s="242"/>
      <c r="H180" s="242"/>
    </row>
    <row r="181" spans="1:8" x14ac:dyDescent="0.25">
      <c r="A181" s="286"/>
      <c r="B181" s="242"/>
      <c r="C181" s="242"/>
      <c r="D181" s="242"/>
      <c r="E181" s="242"/>
      <c r="F181" s="242"/>
      <c r="G181" s="242"/>
      <c r="H181" s="242"/>
    </row>
    <row r="182" spans="1:8" x14ac:dyDescent="0.25">
      <c r="A182" s="286"/>
      <c r="B182" s="242"/>
      <c r="C182" s="242"/>
      <c r="D182" s="242"/>
      <c r="E182" s="242"/>
      <c r="F182" s="242"/>
      <c r="G182" s="242"/>
      <c r="H182" s="242"/>
    </row>
    <row r="183" spans="1:8" x14ac:dyDescent="0.25">
      <c r="A183" s="286"/>
      <c r="B183" s="242"/>
      <c r="C183" s="242"/>
      <c r="D183" s="242"/>
      <c r="E183" s="242"/>
      <c r="F183" s="242"/>
      <c r="G183" s="242"/>
      <c r="H183" s="242"/>
    </row>
    <row r="184" spans="1:8" x14ac:dyDescent="0.25">
      <c r="A184" s="286"/>
      <c r="B184" s="242"/>
      <c r="C184" s="242"/>
      <c r="D184" s="242"/>
      <c r="E184" s="242"/>
      <c r="F184" s="242"/>
      <c r="G184" s="242"/>
      <c r="H184" s="242"/>
    </row>
    <row r="185" spans="1:8" x14ac:dyDescent="0.25">
      <c r="A185" s="286"/>
      <c r="B185" s="242"/>
      <c r="C185" s="242"/>
      <c r="D185" s="242"/>
      <c r="E185" s="242"/>
      <c r="F185" s="242"/>
      <c r="G185" s="242"/>
      <c r="H185" s="242"/>
    </row>
    <row r="186" spans="1:8" x14ac:dyDescent="0.25">
      <c r="A186" s="286"/>
      <c r="B186" s="242"/>
      <c r="C186" s="242"/>
      <c r="D186" s="242"/>
      <c r="E186" s="242"/>
      <c r="F186" s="242"/>
      <c r="G186" s="242"/>
      <c r="H186" s="242"/>
    </row>
    <row r="187" spans="1:8" x14ac:dyDescent="0.25">
      <c r="A187" s="286"/>
      <c r="B187" s="242"/>
      <c r="C187" s="242"/>
      <c r="D187" s="242"/>
      <c r="E187" s="242"/>
      <c r="F187" s="242"/>
      <c r="G187" s="242"/>
      <c r="H187" s="242"/>
    </row>
    <row r="188" spans="1:8" x14ac:dyDescent="0.25">
      <c r="A188" s="286"/>
      <c r="B188" s="242"/>
      <c r="C188" s="242"/>
      <c r="D188" s="242"/>
      <c r="E188" s="242"/>
      <c r="F188" s="242"/>
      <c r="G188" s="242"/>
      <c r="H188" s="242"/>
    </row>
    <row r="189" spans="1:8" x14ac:dyDescent="0.25">
      <c r="A189" s="286"/>
      <c r="B189" s="242"/>
      <c r="C189" s="242"/>
      <c r="D189" s="242"/>
      <c r="E189" s="242"/>
      <c r="F189" s="242"/>
      <c r="G189" s="242"/>
      <c r="H189" s="242"/>
    </row>
    <row r="190" spans="1:8" x14ac:dyDescent="0.25">
      <c r="A190" s="286"/>
      <c r="B190" s="242"/>
      <c r="C190" s="242"/>
      <c r="D190" s="242"/>
      <c r="E190" s="242"/>
      <c r="F190" s="242"/>
      <c r="G190" s="242"/>
      <c r="H190" s="242"/>
    </row>
    <row r="191" spans="1:8" x14ac:dyDescent="0.25">
      <c r="A191" s="286"/>
      <c r="B191" s="242"/>
      <c r="C191" s="242"/>
      <c r="D191" s="242"/>
      <c r="E191" s="242"/>
      <c r="F191" s="242"/>
      <c r="G191" s="242"/>
      <c r="H191" s="242"/>
    </row>
    <row r="192" spans="1:8" x14ac:dyDescent="0.25">
      <c r="A192" s="286"/>
      <c r="B192" s="242"/>
      <c r="C192" s="242"/>
      <c r="D192" s="242"/>
      <c r="E192" s="242"/>
      <c r="F192" s="242"/>
      <c r="G192" s="242"/>
      <c r="H192" s="242"/>
    </row>
    <row r="193" spans="1:8" x14ac:dyDescent="0.25">
      <c r="A193" s="286"/>
      <c r="B193" s="242"/>
      <c r="C193" s="242"/>
      <c r="D193" s="242"/>
      <c r="E193" s="242"/>
      <c r="F193" s="242"/>
      <c r="G193" s="242"/>
      <c r="H193" s="242"/>
    </row>
    <row r="194" spans="1:8" x14ac:dyDescent="0.25">
      <c r="A194" s="286"/>
      <c r="B194" s="242"/>
      <c r="C194" s="242"/>
      <c r="D194" s="242"/>
      <c r="E194" s="242"/>
      <c r="F194" s="242"/>
      <c r="G194" s="242"/>
      <c r="H194" s="242"/>
    </row>
    <row r="195" spans="1:8" x14ac:dyDescent="0.25">
      <c r="A195" s="286"/>
      <c r="B195" s="242"/>
      <c r="C195" s="242"/>
      <c r="D195" s="242"/>
      <c r="E195" s="242"/>
      <c r="F195" s="242"/>
      <c r="G195" s="242"/>
      <c r="H195" s="242"/>
    </row>
    <row r="196" spans="1:8" x14ac:dyDescent="0.25">
      <c r="A196" s="286"/>
      <c r="B196" s="242"/>
      <c r="C196" s="242"/>
      <c r="D196" s="242"/>
      <c r="E196" s="242"/>
      <c r="F196" s="242"/>
      <c r="G196" s="242"/>
      <c r="H196" s="242"/>
    </row>
    <row r="197" spans="1:8" x14ac:dyDescent="0.25">
      <c r="A197" s="286"/>
      <c r="B197" s="242"/>
      <c r="C197" s="242"/>
      <c r="D197" s="242"/>
      <c r="E197" s="242"/>
      <c r="F197" s="242"/>
      <c r="G197" s="242"/>
      <c r="H197" s="242"/>
    </row>
    <row r="198" spans="1:8" x14ac:dyDescent="0.25">
      <c r="A198" s="286"/>
      <c r="B198" s="242"/>
      <c r="C198" s="242"/>
      <c r="D198" s="242"/>
      <c r="E198" s="242"/>
      <c r="F198" s="242"/>
      <c r="G198" s="242"/>
      <c r="H198" s="242"/>
    </row>
    <row r="199" spans="1:8" x14ac:dyDescent="0.25">
      <c r="A199" s="286"/>
      <c r="B199" s="242"/>
      <c r="C199" s="242"/>
      <c r="D199" s="242"/>
      <c r="E199" s="242"/>
      <c r="F199" s="242"/>
      <c r="G199" s="242"/>
      <c r="H199" s="242"/>
    </row>
    <row r="200" spans="1:8" x14ac:dyDescent="0.25">
      <c r="A200" s="286"/>
      <c r="B200" s="242"/>
      <c r="C200" s="242"/>
      <c r="D200" s="242"/>
      <c r="E200" s="242"/>
      <c r="F200" s="242"/>
      <c r="G200" s="242"/>
      <c r="H200" s="242"/>
    </row>
    <row r="201" spans="1:8" x14ac:dyDescent="0.25">
      <c r="A201" s="286"/>
      <c r="B201" s="242"/>
      <c r="C201" s="242"/>
      <c r="D201" s="242"/>
      <c r="E201" s="242"/>
      <c r="F201" s="242"/>
      <c r="G201" s="242"/>
      <c r="H201" s="242"/>
    </row>
    <row r="202" spans="1:8" x14ac:dyDescent="0.25">
      <c r="A202" s="286"/>
      <c r="B202" s="242"/>
      <c r="C202" s="242"/>
      <c r="D202" s="242"/>
      <c r="E202" s="242"/>
      <c r="F202" s="242"/>
      <c r="G202" s="242"/>
      <c r="H202" s="242"/>
    </row>
    <row r="203" spans="1:8" x14ac:dyDescent="0.25">
      <c r="A203" s="286"/>
      <c r="B203" s="242"/>
      <c r="C203" s="242"/>
      <c r="D203" s="242"/>
      <c r="E203" s="242"/>
      <c r="F203" s="242"/>
      <c r="G203" s="242"/>
      <c r="H203" s="242"/>
    </row>
    <row r="204" spans="1:8" x14ac:dyDescent="0.25">
      <c r="A204" s="286"/>
      <c r="B204" s="242"/>
      <c r="C204" s="242"/>
      <c r="D204" s="242"/>
      <c r="E204" s="242"/>
      <c r="F204" s="242"/>
      <c r="G204" s="242"/>
      <c r="H204" s="242"/>
    </row>
    <row r="205" spans="1:8" x14ac:dyDescent="0.25">
      <c r="A205" s="286"/>
      <c r="B205" s="242"/>
      <c r="C205" s="242"/>
      <c r="D205" s="242"/>
      <c r="E205" s="242"/>
      <c r="F205" s="242"/>
      <c r="G205" s="242"/>
      <c r="H205" s="242"/>
    </row>
    <row r="206" spans="1:8" x14ac:dyDescent="0.25">
      <c r="A206" s="286"/>
      <c r="B206" s="242"/>
      <c r="C206" s="242"/>
      <c r="D206" s="242"/>
      <c r="E206" s="242"/>
      <c r="F206" s="242"/>
      <c r="G206" s="242"/>
      <c r="H206" s="242"/>
    </row>
    <row r="207" spans="1:8" x14ac:dyDescent="0.25">
      <c r="A207" s="286"/>
      <c r="B207" s="242"/>
      <c r="C207" s="242"/>
      <c r="D207" s="242"/>
      <c r="E207" s="242"/>
      <c r="F207" s="242"/>
      <c r="G207" s="242"/>
      <c r="H207" s="242"/>
    </row>
    <row r="208" spans="1:8" x14ac:dyDescent="0.25">
      <c r="A208" s="286"/>
      <c r="B208" s="242"/>
      <c r="C208" s="242"/>
      <c r="D208" s="242"/>
      <c r="E208" s="242"/>
      <c r="F208" s="242"/>
      <c r="G208" s="242"/>
      <c r="H208" s="242"/>
    </row>
    <row r="209" spans="1:8" x14ac:dyDescent="0.25">
      <c r="A209" s="286"/>
      <c r="B209" s="242"/>
      <c r="C209" s="242"/>
      <c r="D209" s="242"/>
      <c r="E209" s="242"/>
      <c r="F209" s="242"/>
      <c r="G209" s="242"/>
      <c r="H209" s="242"/>
    </row>
    <row r="210" spans="1:8" x14ac:dyDescent="0.25">
      <c r="A210" s="286"/>
      <c r="B210" s="242"/>
      <c r="C210" s="242"/>
      <c r="D210" s="242"/>
      <c r="E210" s="242"/>
      <c r="F210" s="242"/>
      <c r="G210" s="242"/>
      <c r="H210" s="242"/>
    </row>
    <row r="211" spans="1:8" x14ac:dyDescent="0.25">
      <c r="A211" s="286"/>
      <c r="B211" s="242"/>
      <c r="C211" s="242"/>
      <c r="D211" s="242"/>
      <c r="E211" s="242"/>
      <c r="F211" s="242"/>
      <c r="G211" s="242"/>
      <c r="H211" s="242"/>
    </row>
    <row r="212" spans="1:8" x14ac:dyDescent="0.25">
      <c r="A212" s="286"/>
      <c r="B212" s="242"/>
      <c r="C212" s="242"/>
      <c r="D212" s="242"/>
      <c r="E212" s="242"/>
      <c r="F212" s="242"/>
      <c r="G212" s="242"/>
      <c r="H212" s="242"/>
    </row>
    <row r="213" spans="1:8" x14ac:dyDescent="0.25">
      <c r="A213" s="286"/>
      <c r="B213" s="242"/>
      <c r="C213" s="242"/>
      <c r="D213" s="242"/>
      <c r="E213" s="242"/>
      <c r="F213" s="242"/>
      <c r="G213" s="242"/>
      <c r="H213" s="242"/>
    </row>
    <row r="214" spans="1:8" x14ac:dyDescent="0.25">
      <c r="A214" s="286"/>
      <c r="B214" s="242"/>
      <c r="C214" s="242"/>
      <c r="D214" s="242"/>
      <c r="E214" s="242"/>
      <c r="F214" s="242"/>
      <c r="G214" s="242"/>
      <c r="H214" s="242"/>
    </row>
    <row r="215" spans="1:8" x14ac:dyDescent="0.25">
      <c r="A215" s="286"/>
      <c r="B215" s="242"/>
      <c r="C215" s="242"/>
      <c r="D215" s="242"/>
      <c r="E215" s="242"/>
      <c r="F215" s="242"/>
      <c r="G215" s="242"/>
      <c r="H215" s="242"/>
    </row>
    <row r="216" spans="1:8" x14ac:dyDescent="0.25">
      <c r="A216" s="286"/>
      <c r="B216" s="242"/>
      <c r="C216" s="242"/>
      <c r="D216" s="242"/>
      <c r="E216" s="242"/>
      <c r="F216" s="242"/>
      <c r="G216" s="242"/>
      <c r="H216" s="242"/>
    </row>
    <row r="217" spans="1:8" x14ac:dyDescent="0.25">
      <c r="A217" s="286"/>
      <c r="B217" s="242"/>
      <c r="C217" s="242"/>
      <c r="D217" s="242"/>
      <c r="E217" s="242"/>
      <c r="F217" s="242"/>
      <c r="G217" s="242"/>
      <c r="H217" s="242"/>
    </row>
    <row r="218" spans="1:8" x14ac:dyDescent="0.25">
      <c r="A218" s="286"/>
      <c r="B218" s="242"/>
      <c r="C218" s="242"/>
      <c r="D218" s="242"/>
      <c r="E218" s="242"/>
      <c r="F218" s="242"/>
      <c r="G218" s="242"/>
      <c r="H218" s="242"/>
    </row>
    <row r="219" spans="1:8" x14ac:dyDescent="0.25">
      <c r="A219" s="286"/>
      <c r="B219" s="242"/>
      <c r="C219" s="242"/>
      <c r="D219" s="242"/>
      <c r="E219" s="242"/>
      <c r="F219" s="242"/>
      <c r="G219" s="242"/>
      <c r="H219" s="242"/>
    </row>
    <row r="220" spans="1:8" x14ac:dyDescent="0.25">
      <c r="A220" s="286"/>
      <c r="B220" s="242"/>
      <c r="C220" s="242"/>
      <c r="D220" s="242"/>
      <c r="E220" s="242"/>
      <c r="F220" s="242"/>
      <c r="G220" s="242"/>
      <c r="H220" s="242"/>
    </row>
    <row r="221" spans="1:8" x14ac:dyDescent="0.25">
      <c r="A221" s="286"/>
      <c r="B221" s="242"/>
      <c r="C221" s="242"/>
      <c r="D221" s="242"/>
      <c r="E221" s="242"/>
      <c r="F221" s="242"/>
      <c r="G221" s="242"/>
      <c r="H221" s="242"/>
    </row>
    <row r="222" spans="1:8" x14ac:dyDescent="0.25">
      <c r="A222" s="286"/>
      <c r="B222" s="242"/>
      <c r="C222" s="242"/>
      <c r="D222" s="242"/>
      <c r="E222" s="242"/>
      <c r="F222" s="242"/>
      <c r="G222" s="242"/>
      <c r="H222" s="242"/>
    </row>
    <row r="223" spans="1:8" x14ac:dyDescent="0.25">
      <c r="A223" s="286"/>
      <c r="B223" s="242"/>
      <c r="C223" s="242"/>
      <c r="D223" s="242"/>
      <c r="E223" s="242"/>
      <c r="F223" s="242"/>
      <c r="G223" s="242"/>
      <c r="H223" s="242"/>
    </row>
    <row r="224" spans="1:8" x14ac:dyDescent="0.25">
      <c r="A224" s="286"/>
      <c r="B224" s="242"/>
      <c r="C224" s="242"/>
      <c r="D224" s="242"/>
      <c r="E224" s="242"/>
      <c r="F224" s="242"/>
      <c r="G224" s="242"/>
      <c r="H224" s="242"/>
    </row>
    <row r="225" spans="1:8" x14ac:dyDescent="0.25">
      <c r="A225" s="286"/>
      <c r="B225" s="242"/>
      <c r="C225" s="242"/>
      <c r="D225" s="242"/>
      <c r="E225" s="242"/>
      <c r="F225" s="242"/>
      <c r="G225" s="242"/>
      <c r="H225" s="242"/>
    </row>
    <row r="226" spans="1:8" x14ac:dyDescent="0.25">
      <c r="A226" s="286"/>
      <c r="B226" s="242"/>
      <c r="C226" s="242"/>
      <c r="D226" s="242"/>
      <c r="E226" s="242"/>
      <c r="F226" s="242"/>
      <c r="G226" s="242"/>
      <c r="H226" s="242"/>
    </row>
    <row r="227" spans="1:8" x14ac:dyDescent="0.25">
      <c r="A227" s="286"/>
      <c r="B227" s="242"/>
      <c r="C227" s="242"/>
      <c r="D227" s="242"/>
      <c r="E227" s="242"/>
      <c r="F227" s="242"/>
      <c r="G227" s="242"/>
      <c r="H227" s="242"/>
    </row>
    <row r="228" spans="1:8" x14ac:dyDescent="0.25">
      <c r="A228" s="286"/>
      <c r="B228" s="242"/>
      <c r="C228" s="242"/>
      <c r="D228" s="242"/>
      <c r="E228" s="242"/>
      <c r="F228" s="242"/>
      <c r="G228" s="242"/>
      <c r="H228" s="242"/>
    </row>
    <row r="229" spans="1:8" x14ac:dyDescent="0.25">
      <c r="A229" s="286"/>
      <c r="B229" s="242"/>
      <c r="C229" s="242"/>
      <c r="D229" s="242"/>
      <c r="E229" s="242"/>
      <c r="F229" s="242"/>
      <c r="G229" s="242"/>
      <c r="H229" s="242"/>
    </row>
    <row r="230" spans="1:8" x14ac:dyDescent="0.25">
      <c r="A230" s="286"/>
      <c r="B230" s="242"/>
      <c r="C230" s="242"/>
      <c r="D230" s="242"/>
      <c r="E230" s="242"/>
      <c r="F230" s="242"/>
      <c r="G230" s="242"/>
      <c r="H230" s="242"/>
    </row>
    <row r="231" spans="1:8" x14ac:dyDescent="0.25">
      <c r="A231" s="286"/>
      <c r="B231" s="242"/>
      <c r="C231" s="242"/>
      <c r="D231" s="242"/>
      <c r="E231" s="242"/>
      <c r="F231" s="242"/>
      <c r="G231" s="242"/>
      <c r="H231" s="242"/>
    </row>
    <row r="232" spans="1:8" x14ac:dyDescent="0.25">
      <c r="A232" s="286"/>
      <c r="B232" s="242"/>
      <c r="C232" s="242"/>
      <c r="D232" s="242"/>
      <c r="E232" s="242"/>
      <c r="F232" s="242"/>
      <c r="G232" s="242"/>
      <c r="H232" s="242"/>
    </row>
    <row r="233" spans="1:8" x14ac:dyDescent="0.25">
      <c r="A233" s="286"/>
      <c r="B233" s="242"/>
      <c r="C233" s="242"/>
      <c r="D233" s="242"/>
      <c r="E233" s="242"/>
      <c r="F233" s="242"/>
      <c r="G233" s="242"/>
      <c r="H233" s="242"/>
    </row>
    <row r="234" spans="1:8" x14ac:dyDescent="0.25">
      <c r="A234" s="286"/>
      <c r="B234" s="242"/>
      <c r="C234" s="242"/>
      <c r="D234" s="242"/>
      <c r="E234" s="242"/>
      <c r="F234" s="242"/>
      <c r="G234" s="242"/>
      <c r="H234" s="242"/>
    </row>
    <row r="235" spans="1:8" x14ac:dyDescent="0.25">
      <c r="A235" s="286"/>
      <c r="B235" s="242"/>
      <c r="C235" s="242"/>
      <c r="D235" s="242"/>
      <c r="E235" s="242"/>
      <c r="F235" s="242"/>
      <c r="G235" s="242"/>
      <c r="H235" s="242"/>
    </row>
    <row r="236" spans="1:8" x14ac:dyDescent="0.25">
      <c r="A236" s="286"/>
      <c r="B236" s="242"/>
      <c r="C236" s="242"/>
      <c r="D236" s="242"/>
      <c r="E236" s="242"/>
      <c r="F236" s="242"/>
      <c r="G236" s="242"/>
      <c r="H236" s="242"/>
    </row>
    <row r="237" spans="1:8" x14ac:dyDescent="0.25">
      <c r="A237" s="286"/>
      <c r="B237" s="242"/>
      <c r="C237" s="242"/>
      <c r="D237" s="242"/>
      <c r="E237" s="242"/>
      <c r="F237" s="242"/>
      <c r="G237" s="242"/>
      <c r="H237" s="242"/>
    </row>
    <row r="238" spans="1:8" x14ac:dyDescent="0.25">
      <c r="A238" s="286"/>
      <c r="B238" s="242"/>
      <c r="C238" s="242"/>
      <c r="D238" s="242"/>
      <c r="E238" s="242"/>
      <c r="F238" s="242"/>
      <c r="G238" s="242"/>
      <c r="H238" s="242"/>
    </row>
    <row r="239" spans="1:8" x14ac:dyDescent="0.25">
      <c r="A239" s="286"/>
      <c r="B239" s="242"/>
      <c r="C239" s="242"/>
      <c r="D239" s="242"/>
      <c r="E239" s="242"/>
      <c r="F239" s="242"/>
      <c r="G239" s="242"/>
      <c r="H239" s="242"/>
    </row>
    <row r="240" spans="1:8" x14ac:dyDescent="0.25">
      <c r="A240" s="286"/>
      <c r="B240" s="242"/>
      <c r="C240" s="242"/>
      <c r="D240" s="242"/>
      <c r="E240" s="242"/>
      <c r="F240" s="242"/>
      <c r="G240" s="242"/>
      <c r="H240" s="242"/>
    </row>
    <row r="241" spans="1:8" x14ac:dyDescent="0.25">
      <c r="A241" s="286"/>
      <c r="B241" s="242"/>
      <c r="C241" s="242"/>
      <c r="D241" s="242"/>
      <c r="E241" s="242"/>
      <c r="F241" s="242"/>
      <c r="G241" s="242"/>
      <c r="H241" s="242"/>
    </row>
    <row r="242" spans="1:8" x14ac:dyDescent="0.25">
      <c r="A242" s="286"/>
      <c r="B242" s="242"/>
      <c r="C242" s="242"/>
      <c r="D242" s="242"/>
      <c r="E242" s="242"/>
      <c r="F242" s="242"/>
      <c r="G242" s="242"/>
      <c r="H242" s="242"/>
    </row>
    <row r="243" spans="1:8" x14ac:dyDescent="0.25">
      <c r="A243" s="286"/>
      <c r="B243" s="242"/>
      <c r="C243" s="242"/>
      <c r="D243" s="242"/>
      <c r="E243" s="242"/>
      <c r="F243" s="242"/>
      <c r="G243" s="242"/>
      <c r="H243" s="242"/>
    </row>
    <row r="244" spans="1:8" x14ac:dyDescent="0.25">
      <c r="A244" s="286"/>
      <c r="B244" s="242"/>
      <c r="C244" s="242"/>
      <c r="D244" s="242"/>
      <c r="E244" s="242"/>
      <c r="F244" s="242"/>
      <c r="G244" s="242"/>
      <c r="H244" s="242"/>
    </row>
    <row r="245" spans="1:8" x14ac:dyDescent="0.25">
      <c r="A245" s="286"/>
      <c r="B245" s="242"/>
      <c r="C245" s="242"/>
      <c r="D245" s="242"/>
      <c r="E245" s="242"/>
      <c r="F245" s="242"/>
      <c r="G245" s="242"/>
      <c r="H245" s="242"/>
    </row>
    <row r="246" spans="1:8" x14ac:dyDescent="0.25">
      <c r="A246" s="286"/>
      <c r="B246" s="242"/>
      <c r="C246" s="242"/>
      <c r="D246" s="242"/>
      <c r="E246" s="242"/>
      <c r="F246" s="242"/>
      <c r="G246" s="242"/>
      <c r="H246" s="242"/>
    </row>
    <row r="247" spans="1:8" x14ac:dyDescent="0.25">
      <c r="A247" s="286"/>
      <c r="B247" s="242"/>
      <c r="C247" s="242"/>
      <c r="D247" s="242"/>
      <c r="E247" s="242"/>
      <c r="F247" s="242"/>
      <c r="G247" s="242"/>
      <c r="H247" s="242"/>
    </row>
    <row r="248" spans="1:8" x14ac:dyDescent="0.25">
      <c r="A248" s="286"/>
      <c r="B248" s="242"/>
      <c r="C248" s="242"/>
      <c r="D248" s="242"/>
      <c r="E248" s="242"/>
      <c r="F248" s="242"/>
      <c r="G248" s="242"/>
      <c r="H248" s="242"/>
    </row>
    <row r="249" spans="1:8" x14ac:dyDescent="0.25">
      <c r="A249" s="286"/>
      <c r="B249" s="242"/>
      <c r="C249" s="242"/>
      <c r="D249" s="242"/>
      <c r="E249" s="242"/>
      <c r="F249" s="242"/>
      <c r="G249" s="242"/>
      <c r="H249" s="242"/>
    </row>
    <row r="250" spans="1:8" x14ac:dyDescent="0.25">
      <c r="A250" s="286"/>
      <c r="B250" s="242"/>
      <c r="C250" s="242"/>
      <c r="D250" s="242"/>
      <c r="E250" s="242"/>
      <c r="F250" s="242"/>
      <c r="G250" s="242"/>
      <c r="H250" s="242"/>
    </row>
    <row r="251" spans="1:8" x14ac:dyDescent="0.25">
      <c r="A251" s="286"/>
      <c r="B251" s="242"/>
      <c r="C251" s="242"/>
      <c r="D251" s="242"/>
      <c r="E251" s="242"/>
      <c r="F251" s="242"/>
      <c r="G251" s="242"/>
      <c r="H251" s="242"/>
    </row>
    <row r="252" spans="1:8" x14ac:dyDescent="0.25">
      <c r="A252" s="286"/>
      <c r="B252" s="242"/>
      <c r="C252" s="242"/>
      <c r="D252" s="242"/>
      <c r="E252" s="242"/>
      <c r="F252" s="242"/>
      <c r="G252" s="242"/>
      <c r="H252" s="242"/>
    </row>
    <row r="253" spans="1:8" x14ac:dyDescent="0.25">
      <c r="A253" s="286"/>
      <c r="B253" s="242"/>
      <c r="C253" s="242"/>
      <c r="D253" s="242"/>
      <c r="E253" s="242"/>
      <c r="F253" s="242"/>
      <c r="G253" s="242"/>
      <c r="H253" s="242"/>
    </row>
    <row r="254" spans="1:8" x14ac:dyDescent="0.25">
      <c r="A254" s="286"/>
      <c r="B254" s="242"/>
      <c r="C254" s="242"/>
      <c r="D254" s="242"/>
      <c r="E254" s="242"/>
      <c r="F254" s="242"/>
      <c r="G254" s="242"/>
      <c r="H254" s="242"/>
    </row>
    <row r="255" spans="1:8" x14ac:dyDescent="0.25">
      <c r="A255" s="286"/>
      <c r="B255" s="242"/>
      <c r="C255" s="242"/>
      <c r="D255" s="242"/>
      <c r="E255" s="242"/>
      <c r="F255" s="242"/>
      <c r="G255" s="242"/>
      <c r="H255" s="242"/>
    </row>
    <row r="256" spans="1:8" x14ac:dyDescent="0.25">
      <c r="A256" s="286"/>
      <c r="B256" s="242"/>
      <c r="C256" s="242"/>
      <c r="D256" s="242"/>
      <c r="E256" s="242"/>
      <c r="F256" s="242"/>
      <c r="G256" s="242"/>
      <c r="H256" s="242"/>
    </row>
    <row r="257" spans="1:8" x14ac:dyDescent="0.25">
      <c r="A257" s="286"/>
      <c r="B257" s="242"/>
      <c r="C257" s="242"/>
      <c r="D257" s="242"/>
      <c r="E257" s="242"/>
      <c r="F257" s="242"/>
      <c r="G257" s="242"/>
      <c r="H257" s="242"/>
    </row>
    <row r="258" spans="1:8" x14ac:dyDescent="0.25">
      <c r="A258" s="286"/>
      <c r="B258" s="242"/>
      <c r="C258" s="242"/>
      <c r="D258" s="242"/>
      <c r="E258" s="242"/>
      <c r="F258" s="242"/>
      <c r="G258" s="242"/>
      <c r="H258" s="242"/>
    </row>
    <row r="259" spans="1:8" x14ac:dyDescent="0.25">
      <c r="A259" s="286"/>
      <c r="B259" s="242"/>
      <c r="C259" s="242"/>
      <c r="D259" s="242"/>
      <c r="E259" s="242"/>
      <c r="F259" s="242"/>
      <c r="G259" s="242"/>
      <c r="H259" s="242"/>
    </row>
    <row r="260" spans="1:8" x14ac:dyDescent="0.25">
      <c r="A260" s="286"/>
      <c r="B260" s="242"/>
      <c r="C260" s="242"/>
      <c r="D260" s="242"/>
      <c r="E260" s="242"/>
      <c r="F260" s="242"/>
      <c r="G260" s="242"/>
      <c r="H260" s="242"/>
    </row>
    <row r="261" spans="1:8" x14ac:dyDescent="0.25">
      <c r="A261" s="286"/>
      <c r="B261" s="242"/>
      <c r="C261" s="242"/>
      <c r="D261" s="242"/>
      <c r="E261" s="242"/>
      <c r="F261" s="242"/>
      <c r="G261" s="242"/>
      <c r="H261" s="242"/>
    </row>
    <row r="262" spans="1:8" x14ac:dyDescent="0.25">
      <c r="A262" s="286"/>
      <c r="B262" s="242"/>
      <c r="C262" s="242"/>
      <c r="D262" s="242"/>
      <c r="E262" s="242"/>
      <c r="F262" s="242"/>
      <c r="G262" s="242"/>
      <c r="H262" s="242"/>
    </row>
    <row r="263" spans="1:8" x14ac:dyDescent="0.25">
      <c r="A263" s="286"/>
      <c r="B263" s="242"/>
      <c r="C263" s="242"/>
      <c r="D263" s="242"/>
      <c r="E263" s="242"/>
      <c r="F263" s="242"/>
      <c r="G263" s="242"/>
      <c r="H263" s="242"/>
    </row>
    <row r="264" spans="1:8" x14ac:dyDescent="0.25">
      <c r="A264" s="286"/>
      <c r="B264" s="242"/>
      <c r="C264" s="242"/>
      <c r="D264" s="242"/>
      <c r="E264" s="242"/>
      <c r="F264" s="242"/>
      <c r="G264" s="242"/>
      <c r="H264" s="242"/>
    </row>
    <row r="265" spans="1:8" x14ac:dyDescent="0.25">
      <c r="A265" s="286"/>
      <c r="B265" s="242"/>
      <c r="C265" s="242"/>
      <c r="D265" s="242"/>
      <c r="E265" s="242"/>
      <c r="F265" s="242"/>
      <c r="G265" s="242"/>
      <c r="H265" s="242"/>
    </row>
    <row r="266" spans="1:8" x14ac:dyDescent="0.25">
      <c r="A266" s="286"/>
      <c r="B266" s="242"/>
      <c r="C266" s="242"/>
      <c r="D266" s="242"/>
      <c r="E266" s="242"/>
      <c r="F266" s="242"/>
      <c r="G266" s="242"/>
      <c r="H266" s="242"/>
    </row>
    <row r="267" spans="1:8" x14ac:dyDescent="0.25">
      <c r="A267" s="286"/>
      <c r="B267" s="242"/>
      <c r="C267" s="242"/>
      <c r="D267" s="242"/>
      <c r="E267" s="242"/>
      <c r="F267" s="242"/>
      <c r="G267" s="242"/>
      <c r="H267" s="242"/>
    </row>
    <row r="268" spans="1:8" x14ac:dyDescent="0.25">
      <c r="A268" s="286"/>
      <c r="B268" s="242"/>
      <c r="C268" s="242"/>
      <c r="D268" s="242"/>
      <c r="E268" s="242"/>
      <c r="F268" s="242"/>
      <c r="G268" s="242"/>
      <c r="H268" s="242"/>
    </row>
    <row r="269" spans="1:8" x14ac:dyDescent="0.25">
      <c r="A269" s="286"/>
      <c r="B269" s="242"/>
      <c r="C269" s="242"/>
      <c r="D269" s="242"/>
      <c r="E269" s="242"/>
      <c r="F269" s="242"/>
      <c r="G269" s="242"/>
      <c r="H269" s="242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M825"/>
  <sheetViews>
    <sheetView workbookViewId="0">
      <selection activeCell="M6" sqref="M6:Q22"/>
    </sheetView>
  </sheetViews>
  <sheetFormatPr defaultColWidth="14.42578125" defaultRowHeight="15" customHeight="1" x14ac:dyDescent="0.25"/>
  <cols>
    <col min="1" max="1" width="28.7109375" style="297" customWidth="1"/>
    <col min="2" max="2" width="11.7109375" customWidth="1"/>
    <col min="3" max="3" width="18.85546875" style="294" customWidth="1"/>
    <col min="4" max="4" width="8" style="295" customWidth="1"/>
    <col min="5" max="13" width="9.140625" customWidth="1"/>
  </cols>
  <sheetData>
    <row r="1" spans="1:11" ht="14.25" customHeight="1" thickBot="1" x14ac:dyDescent="0.3">
      <c r="A1" s="300" t="s">
        <v>6</v>
      </c>
      <c r="B1" s="298" t="s">
        <v>590</v>
      </c>
      <c r="C1" s="136" t="s">
        <v>12</v>
      </c>
      <c r="D1" s="137" t="s">
        <v>598</v>
      </c>
      <c r="E1" s="1"/>
      <c r="F1" s="437" t="s">
        <v>591</v>
      </c>
      <c r="G1" s="438"/>
      <c r="H1" s="439"/>
    </row>
    <row r="2" spans="1:11" ht="14.25" customHeight="1" thickBot="1" x14ac:dyDescent="0.3">
      <c r="A2" s="258" t="s">
        <v>24</v>
      </c>
      <c r="B2" s="293" t="s">
        <v>25</v>
      </c>
      <c r="C2" s="278" t="s">
        <v>28</v>
      </c>
      <c r="D2" s="275">
        <v>81</v>
      </c>
      <c r="E2" s="1"/>
      <c r="F2" s="440" t="s">
        <v>598</v>
      </c>
      <c r="G2" s="441"/>
      <c r="H2" s="442"/>
    </row>
    <row r="3" spans="1:11" ht="14.25" customHeight="1" thickBot="1" x14ac:dyDescent="0.3">
      <c r="A3" s="260" t="s">
        <v>33</v>
      </c>
      <c r="B3" s="292" t="s">
        <v>34</v>
      </c>
      <c r="C3" s="273" t="s">
        <v>28</v>
      </c>
      <c r="D3" s="276">
        <v>95</v>
      </c>
      <c r="E3" s="1"/>
      <c r="F3" s="123" t="s">
        <v>592</v>
      </c>
      <c r="G3" s="124" t="s">
        <v>593</v>
      </c>
      <c r="H3" s="125" t="s">
        <v>594</v>
      </c>
    </row>
    <row r="4" spans="1:11" ht="14.25" customHeight="1" x14ac:dyDescent="0.25">
      <c r="A4" s="262" t="s">
        <v>63</v>
      </c>
      <c r="B4" s="291" t="s">
        <v>64</v>
      </c>
      <c r="C4" s="273" t="s">
        <v>28</v>
      </c>
      <c r="D4" s="276">
        <v>99</v>
      </c>
      <c r="E4" s="1"/>
      <c r="F4" s="126">
        <v>10</v>
      </c>
      <c r="G4" s="127">
        <v>0</v>
      </c>
      <c r="H4" s="128">
        <f t="shared" ref="H4:H12" si="0">G4/G$15</f>
        <v>0</v>
      </c>
    </row>
    <row r="5" spans="1:11" ht="14.25" customHeight="1" x14ac:dyDescent="0.25">
      <c r="A5" s="262" t="s">
        <v>621</v>
      </c>
      <c r="B5" s="292" t="s">
        <v>622</v>
      </c>
      <c r="C5" s="273" t="s">
        <v>28</v>
      </c>
      <c r="D5" s="276"/>
      <c r="E5" s="1"/>
      <c r="F5" s="129">
        <v>20</v>
      </c>
      <c r="G5" s="130">
        <v>0</v>
      </c>
      <c r="H5" s="131">
        <f t="shared" si="0"/>
        <v>0</v>
      </c>
    </row>
    <row r="6" spans="1:11" ht="14.25" customHeight="1" x14ac:dyDescent="0.25">
      <c r="A6" s="262" t="s">
        <v>124</v>
      </c>
      <c r="B6" s="287" t="s">
        <v>125</v>
      </c>
      <c r="C6" s="273" t="s">
        <v>28</v>
      </c>
      <c r="D6" s="276">
        <v>92</v>
      </c>
      <c r="E6" s="1"/>
      <c r="F6" s="129">
        <v>40</v>
      </c>
      <c r="G6" s="130">
        <v>0</v>
      </c>
      <c r="H6" s="131">
        <f t="shared" si="0"/>
        <v>0</v>
      </c>
    </row>
    <row r="7" spans="1:11" ht="14.25" customHeight="1" x14ac:dyDescent="0.25">
      <c r="A7" s="263" t="s">
        <v>136</v>
      </c>
      <c r="B7" s="287" t="s">
        <v>137</v>
      </c>
      <c r="C7" s="273" t="s">
        <v>28</v>
      </c>
      <c r="D7" s="276">
        <v>52</v>
      </c>
      <c r="E7" s="1"/>
      <c r="F7" s="129">
        <v>50</v>
      </c>
      <c r="G7" s="130">
        <v>3</v>
      </c>
      <c r="H7" s="131">
        <f t="shared" si="0"/>
        <v>6.25E-2</v>
      </c>
    </row>
    <row r="8" spans="1:11" ht="14.25" customHeight="1" x14ac:dyDescent="0.25">
      <c r="A8" s="263" t="s">
        <v>140</v>
      </c>
      <c r="B8" s="291" t="s">
        <v>141</v>
      </c>
      <c r="C8" s="273" t="s">
        <v>28</v>
      </c>
      <c r="D8" s="296">
        <v>99</v>
      </c>
      <c r="E8" s="1"/>
      <c r="F8" s="129">
        <v>60</v>
      </c>
      <c r="G8" s="130">
        <v>1</v>
      </c>
      <c r="H8" s="131">
        <f t="shared" si="0"/>
        <v>2.0833333333333332E-2</v>
      </c>
    </row>
    <row r="9" spans="1:11" ht="14.25" customHeight="1" x14ac:dyDescent="0.25">
      <c r="A9" s="263" t="s">
        <v>143</v>
      </c>
      <c r="B9" s="290" t="s">
        <v>144</v>
      </c>
      <c r="C9" s="273" t="s">
        <v>28</v>
      </c>
      <c r="D9" s="296"/>
      <c r="E9" s="1"/>
      <c r="F9" s="129">
        <v>70</v>
      </c>
      <c r="G9" s="130">
        <v>1</v>
      </c>
      <c r="H9" s="131">
        <f t="shared" si="0"/>
        <v>2.0833333333333332E-2</v>
      </c>
      <c r="I9" s="1"/>
      <c r="J9" s="1"/>
      <c r="K9" s="1"/>
    </row>
    <row r="10" spans="1:11" ht="14.25" customHeight="1" x14ac:dyDescent="0.25">
      <c r="A10" s="263" t="s">
        <v>150</v>
      </c>
      <c r="B10" s="277" t="s">
        <v>151</v>
      </c>
      <c r="C10" s="273" t="s">
        <v>28</v>
      </c>
      <c r="D10" s="276"/>
      <c r="E10" s="1"/>
      <c r="F10" s="129">
        <v>80</v>
      </c>
      <c r="G10" s="130">
        <v>1</v>
      </c>
      <c r="H10" s="131">
        <f t="shared" si="0"/>
        <v>2.0833333333333332E-2</v>
      </c>
      <c r="I10" s="1"/>
      <c r="J10" s="1"/>
      <c r="K10" s="1"/>
    </row>
    <row r="11" spans="1:11" ht="14.25" customHeight="1" x14ac:dyDescent="0.25">
      <c r="A11" s="263" t="s">
        <v>160</v>
      </c>
      <c r="B11" s="277" t="s">
        <v>161</v>
      </c>
      <c r="C11" s="273" t="s">
        <v>28</v>
      </c>
      <c r="D11" s="276">
        <v>99</v>
      </c>
      <c r="E11" s="1"/>
      <c r="F11" s="129">
        <v>90</v>
      </c>
      <c r="G11" s="130">
        <v>9</v>
      </c>
      <c r="H11" s="131">
        <f t="shared" si="0"/>
        <v>0.1875</v>
      </c>
      <c r="I11" s="1"/>
      <c r="J11" s="1"/>
      <c r="K11" s="1"/>
    </row>
    <row r="12" spans="1:11" ht="14.25" customHeight="1" x14ac:dyDescent="0.25">
      <c r="A12" s="263" t="s">
        <v>193</v>
      </c>
      <c r="B12" s="277" t="s">
        <v>194</v>
      </c>
      <c r="C12" s="273" t="s">
        <v>28</v>
      </c>
      <c r="D12" s="276">
        <v>99</v>
      </c>
      <c r="E12" s="1"/>
      <c r="F12" s="132">
        <v>100</v>
      </c>
      <c r="G12" s="130">
        <v>25</v>
      </c>
      <c r="H12" s="131">
        <f t="shared" si="0"/>
        <v>0.52083333333333337</v>
      </c>
      <c r="I12" s="1"/>
      <c r="J12" s="1"/>
      <c r="K12" s="1"/>
    </row>
    <row r="13" spans="1:11" ht="14.25" customHeight="1" x14ac:dyDescent="0.25">
      <c r="A13" s="263" t="s">
        <v>202</v>
      </c>
      <c r="B13" s="277" t="s">
        <v>203</v>
      </c>
      <c r="C13" s="273" t="s">
        <v>28</v>
      </c>
      <c r="D13" s="276">
        <v>83</v>
      </c>
      <c r="E13" s="1"/>
      <c r="F13" s="132" t="s">
        <v>595</v>
      </c>
      <c r="G13" s="130">
        <v>0</v>
      </c>
      <c r="H13" s="131">
        <f t="shared" ref="H13" si="1">G13/G$15</f>
        <v>0</v>
      </c>
      <c r="I13" s="1"/>
      <c r="J13" s="1"/>
      <c r="K13" s="1"/>
    </row>
    <row r="14" spans="1:11" ht="14.25" customHeight="1" x14ac:dyDescent="0.25">
      <c r="A14" s="263" t="s">
        <v>197</v>
      </c>
      <c r="B14" s="277" t="s">
        <v>207</v>
      </c>
      <c r="C14" s="273" t="s">
        <v>28</v>
      </c>
      <c r="D14" s="276">
        <v>91</v>
      </c>
      <c r="E14" s="1"/>
      <c r="F14" s="132" t="s">
        <v>596</v>
      </c>
      <c r="G14" s="130">
        <f>COUNTBLANK(D2:D49)</f>
        <v>8</v>
      </c>
      <c r="H14" s="131">
        <f t="shared" ref="H14:H15" si="2">G14/G$15</f>
        <v>0.16666666666666666</v>
      </c>
      <c r="I14" s="1"/>
      <c r="J14" s="1"/>
      <c r="K14" s="1"/>
    </row>
    <row r="15" spans="1:11" ht="14.25" customHeight="1" thickBot="1" x14ac:dyDescent="0.3">
      <c r="A15" s="263" t="s">
        <v>212</v>
      </c>
      <c r="B15" s="277" t="s">
        <v>213</v>
      </c>
      <c r="C15" s="273" t="s">
        <v>28</v>
      </c>
      <c r="D15" s="276">
        <v>100</v>
      </c>
      <c r="E15" s="1"/>
      <c r="F15" s="133" t="s">
        <v>597</v>
      </c>
      <c r="G15" s="134">
        <f>SUM(G4:G14)</f>
        <v>48</v>
      </c>
      <c r="H15" s="135">
        <f t="shared" si="2"/>
        <v>1</v>
      </c>
      <c r="I15" s="1"/>
      <c r="J15" s="1"/>
      <c r="K15" s="1"/>
    </row>
    <row r="16" spans="1:11" ht="14.25" customHeight="1" x14ac:dyDescent="0.25">
      <c r="A16" s="263" t="s">
        <v>220</v>
      </c>
      <c r="B16" s="277" t="s">
        <v>221</v>
      </c>
      <c r="C16" s="273" t="s">
        <v>28</v>
      </c>
      <c r="D16" s="276">
        <v>100</v>
      </c>
      <c r="E16" s="1"/>
      <c r="F16" s="1"/>
      <c r="G16" s="1"/>
      <c r="H16" s="1"/>
      <c r="I16" s="1"/>
      <c r="J16" s="1"/>
      <c r="K16" s="1"/>
    </row>
    <row r="17" spans="1:12" ht="14.25" customHeight="1" x14ac:dyDescent="0.25">
      <c r="A17" s="263" t="s">
        <v>223</v>
      </c>
      <c r="B17" s="277" t="s">
        <v>224</v>
      </c>
      <c r="C17" s="273" t="s">
        <v>28</v>
      </c>
      <c r="D17" s="276">
        <v>48</v>
      </c>
      <c r="E17" s="1"/>
      <c r="F17" s="1"/>
      <c r="G17" s="1"/>
      <c r="H17" s="1"/>
      <c r="I17" s="1"/>
      <c r="J17" s="1"/>
      <c r="K17" s="1"/>
    </row>
    <row r="18" spans="1:12" ht="14.25" customHeight="1" x14ac:dyDescent="0.25">
      <c r="A18" s="263" t="s">
        <v>234</v>
      </c>
      <c r="B18" s="277" t="s">
        <v>235</v>
      </c>
      <c r="C18" s="273" t="s">
        <v>28</v>
      </c>
      <c r="D18" s="276"/>
      <c r="E18" s="1"/>
      <c r="F18" s="1"/>
      <c r="G18" s="1"/>
      <c r="H18" s="1"/>
      <c r="I18" s="1"/>
      <c r="J18" s="1"/>
      <c r="K18" s="1"/>
      <c r="L18" s="1"/>
    </row>
    <row r="19" spans="1:12" ht="14.25" customHeight="1" x14ac:dyDescent="0.25">
      <c r="A19" s="263" t="s">
        <v>241</v>
      </c>
      <c r="B19" s="277" t="s">
        <v>242</v>
      </c>
      <c r="C19" s="273" t="s">
        <v>28</v>
      </c>
      <c r="D19" s="276">
        <v>94</v>
      </c>
      <c r="E19" s="1"/>
      <c r="F19" s="1"/>
      <c r="G19" s="1"/>
      <c r="H19" s="1"/>
      <c r="I19" s="1"/>
      <c r="J19" s="1"/>
      <c r="K19" s="1"/>
      <c r="L19" s="1"/>
    </row>
    <row r="20" spans="1:12" ht="14.25" customHeight="1" x14ac:dyDescent="0.25">
      <c r="A20" s="263" t="s">
        <v>251</v>
      </c>
      <c r="B20" s="277" t="s">
        <v>252</v>
      </c>
      <c r="C20" s="273" t="s">
        <v>28</v>
      </c>
      <c r="D20" s="276">
        <v>99</v>
      </c>
      <c r="E20" s="1"/>
      <c r="F20" s="1"/>
      <c r="G20" s="1"/>
      <c r="H20" s="1"/>
      <c r="I20" s="1"/>
      <c r="J20" s="1"/>
      <c r="K20" s="1"/>
      <c r="L20" s="1"/>
    </row>
    <row r="21" spans="1:12" ht="14.25" customHeight="1" x14ac:dyDescent="0.25">
      <c r="A21" s="263" t="s">
        <v>257</v>
      </c>
      <c r="B21" s="277" t="s">
        <v>258</v>
      </c>
      <c r="C21" s="273" t="s">
        <v>28</v>
      </c>
      <c r="D21" s="276">
        <v>90</v>
      </c>
      <c r="E21" s="1"/>
      <c r="F21" s="1"/>
      <c r="G21" s="1"/>
      <c r="H21" s="1"/>
      <c r="I21" s="1"/>
      <c r="J21" s="1"/>
      <c r="K21" s="1"/>
      <c r="L21" s="1"/>
    </row>
    <row r="22" spans="1:12" ht="14.25" customHeight="1" x14ac:dyDescent="0.25">
      <c r="A22" s="263" t="s">
        <v>322</v>
      </c>
      <c r="B22" s="287" t="s">
        <v>323</v>
      </c>
      <c r="C22" s="273" t="s">
        <v>28</v>
      </c>
      <c r="D22" s="276">
        <v>41</v>
      </c>
      <c r="E22" s="1"/>
      <c r="F22" s="1"/>
      <c r="G22" s="1"/>
      <c r="H22" s="1"/>
      <c r="I22" s="1"/>
      <c r="J22" s="1"/>
      <c r="K22" s="1"/>
      <c r="L22" s="1"/>
    </row>
    <row r="23" spans="1:12" ht="14.25" customHeight="1" x14ac:dyDescent="0.25">
      <c r="A23" s="263" t="s">
        <v>332</v>
      </c>
      <c r="B23" s="291" t="s">
        <v>333</v>
      </c>
      <c r="C23" s="273" t="s">
        <v>28</v>
      </c>
      <c r="D23" s="276">
        <v>89</v>
      </c>
      <c r="E23" s="1"/>
      <c r="F23" s="1"/>
      <c r="G23" s="1"/>
      <c r="H23" s="1"/>
      <c r="I23" s="1"/>
      <c r="J23" s="1"/>
      <c r="K23" s="1"/>
      <c r="L23" s="1"/>
    </row>
    <row r="24" spans="1:12" ht="14.25" customHeight="1" x14ac:dyDescent="0.25">
      <c r="A24" s="263" t="s">
        <v>353</v>
      </c>
      <c r="B24" s="138" t="s">
        <v>354</v>
      </c>
      <c r="C24" s="273" t="s">
        <v>28</v>
      </c>
      <c r="D24" s="276">
        <v>98</v>
      </c>
      <c r="E24" s="1"/>
      <c r="F24" s="1"/>
      <c r="G24" s="1"/>
      <c r="H24" s="1"/>
      <c r="I24" s="1"/>
      <c r="J24" s="1"/>
      <c r="K24" s="1"/>
      <c r="L24" s="1"/>
    </row>
    <row r="25" spans="1:12" ht="14.25" customHeight="1" x14ac:dyDescent="0.25">
      <c r="A25" s="263" t="s">
        <v>359</v>
      </c>
      <c r="B25" s="287" t="s">
        <v>360</v>
      </c>
      <c r="C25" s="273" t="s">
        <v>28</v>
      </c>
      <c r="D25" s="276">
        <v>44</v>
      </c>
      <c r="E25" s="1"/>
      <c r="F25" s="1"/>
      <c r="G25" s="1"/>
      <c r="H25" s="1"/>
      <c r="I25" s="1"/>
      <c r="J25" s="1"/>
      <c r="K25" s="1"/>
      <c r="L25" s="1"/>
    </row>
    <row r="26" spans="1:12" ht="14.25" customHeight="1" x14ac:dyDescent="0.25">
      <c r="A26" s="263" t="s">
        <v>364</v>
      </c>
      <c r="B26" s="150" t="s">
        <v>365</v>
      </c>
      <c r="C26" s="273" t="s">
        <v>28</v>
      </c>
      <c r="D26" s="276">
        <v>89</v>
      </c>
      <c r="E26" s="1"/>
      <c r="F26" s="1"/>
      <c r="G26" s="1"/>
      <c r="H26" s="1"/>
      <c r="I26" s="1"/>
      <c r="J26" s="1"/>
      <c r="K26" s="1"/>
      <c r="L26" s="1"/>
    </row>
    <row r="27" spans="1:12" ht="14.25" customHeight="1" x14ac:dyDescent="0.25">
      <c r="A27" s="264" t="s">
        <v>368</v>
      </c>
      <c r="B27" s="299" t="s">
        <v>369</v>
      </c>
      <c r="C27" s="274" t="s">
        <v>28</v>
      </c>
      <c r="D27" s="164"/>
      <c r="E27" s="1"/>
      <c r="F27" s="1"/>
      <c r="G27" s="1"/>
      <c r="H27" s="1"/>
      <c r="I27" s="1"/>
      <c r="J27" s="1"/>
      <c r="K27" s="1"/>
      <c r="L27" s="1"/>
    </row>
    <row r="28" spans="1:12" ht="14.25" customHeight="1" x14ac:dyDescent="0.25">
      <c r="A28" s="263" t="s">
        <v>373</v>
      </c>
      <c r="B28" s="277" t="s">
        <v>374</v>
      </c>
      <c r="C28" s="273" t="s">
        <v>28</v>
      </c>
      <c r="D28" s="276">
        <v>94</v>
      </c>
      <c r="E28" s="1"/>
      <c r="F28" s="1"/>
      <c r="G28" s="1"/>
      <c r="H28" s="1"/>
      <c r="I28" s="1"/>
      <c r="J28" s="1"/>
      <c r="K28" s="1"/>
      <c r="L28" s="1"/>
    </row>
    <row r="29" spans="1:12" ht="14.25" customHeight="1" x14ac:dyDescent="0.25">
      <c r="A29" s="266" t="s">
        <v>377</v>
      </c>
      <c r="B29" s="277" t="s">
        <v>378</v>
      </c>
      <c r="C29" s="273" t="s">
        <v>28</v>
      </c>
      <c r="D29" s="276">
        <v>94</v>
      </c>
      <c r="E29" s="1"/>
      <c r="F29" s="1"/>
      <c r="G29" s="1"/>
      <c r="H29" s="1"/>
      <c r="I29" s="1"/>
      <c r="J29" s="1"/>
      <c r="K29" s="1"/>
      <c r="L29" s="1"/>
    </row>
    <row r="30" spans="1:12" ht="14.25" customHeight="1" x14ac:dyDescent="0.25">
      <c r="A30" s="266" t="s">
        <v>381</v>
      </c>
      <c r="B30" s="150" t="s">
        <v>382</v>
      </c>
      <c r="C30" s="273" t="s">
        <v>28</v>
      </c>
      <c r="D30" s="276">
        <v>100</v>
      </c>
      <c r="E30" s="1"/>
      <c r="F30" s="1"/>
      <c r="G30" s="1"/>
      <c r="H30" s="1"/>
      <c r="I30" s="1"/>
      <c r="J30" s="1"/>
      <c r="K30" s="1"/>
      <c r="L30" s="1"/>
    </row>
    <row r="31" spans="1:12" ht="14.25" customHeight="1" x14ac:dyDescent="0.25">
      <c r="A31" s="263" t="s">
        <v>390</v>
      </c>
      <c r="B31" s="277" t="s">
        <v>391</v>
      </c>
      <c r="C31" s="273" t="s">
        <v>28</v>
      </c>
      <c r="D31" s="276">
        <v>100</v>
      </c>
      <c r="E31" s="1"/>
      <c r="F31" s="1"/>
      <c r="G31" s="1"/>
      <c r="H31" s="1"/>
      <c r="I31" s="1"/>
      <c r="J31" s="1"/>
      <c r="K31" s="1"/>
      <c r="L31" s="1"/>
    </row>
    <row r="32" spans="1:12" ht="14.25" customHeight="1" x14ac:dyDescent="0.25">
      <c r="A32" s="264" t="s">
        <v>395</v>
      </c>
      <c r="B32" s="161" t="s">
        <v>396</v>
      </c>
      <c r="C32" s="274" t="s">
        <v>28</v>
      </c>
      <c r="D32" s="164"/>
      <c r="E32" s="1"/>
      <c r="F32" s="1"/>
      <c r="G32" s="1"/>
      <c r="H32" s="1"/>
      <c r="I32" s="1"/>
      <c r="J32" s="1"/>
      <c r="K32" s="1"/>
      <c r="L32" s="1"/>
    </row>
    <row r="33" spans="1:12" ht="14.25" customHeight="1" x14ac:dyDescent="0.25">
      <c r="A33" s="263" t="s">
        <v>399</v>
      </c>
      <c r="B33" s="277" t="s">
        <v>400</v>
      </c>
      <c r="C33" s="273" t="s">
        <v>28</v>
      </c>
      <c r="D33" s="276"/>
      <c r="E33" s="1"/>
      <c r="F33" s="1"/>
      <c r="G33" s="1"/>
      <c r="H33" s="1"/>
      <c r="I33" s="1"/>
      <c r="J33" s="1"/>
      <c r="K33" s="1"/>
      <c r="L33" s="1"/>
    </row>
    <row r="34" spans="1:12" ht="14.25" customHeight="1" x14ac:dyDescent="0.25">
      <c r="A34" s="263" t="s">
        <v>403</v>
      </c>
      <c r="B34" s="277" t="s">
        <v>404</v>
      </c>
      <c r="C34" s="273" t="s">
        <v>28</v>
      </c>
      <c r="D34" s="276"/>
      <c r="E34" s="1"/>
      <c r="F34" s="1"/>
      <c r="G34" s="1"/>
      <c r="H34" s="1"/>
      <c r="I34" s="1"/>
      <c r="J34" s="1"/>
      <c r="K34" s="1"/>
      <c r="L34" s="1"/>
    </row>
    <row r="35" spans="1:12" ht="14.25" customHeight="1" x14ac:dyDescent="0.25">
      <c r="A35" s="263" t="s">
        <v>424</v>
      </c>
      <c r="B35" s="277" t="s">
        <v>425</v>
      </c>
      <c r="C35" s="273" t="s">
        <v>28</v>
      </c>
      <c r="D35" s="276">
        <v>97</v>
      </c>
      <c r="E35" s="1"/>
      <c r="F35" s="1"/>
      <c r="G35" s="1"/>
      <c r="H35" s="1"/>
      <c r="I35" s="1"/>
      <c r="J35" s="1"/>
      <c r="K35" s="1"/>
      <c r="L35" s="1"/>
    </row>
    <row r="36" spans="1:12" ht="14.25" customHeight="1" x14ac:dyDescent="0.25">
      <c r="A36" s="263" t="s">
        <v>429</v>
      </c>
      <c r="B36" s="277" t="s">
        <v>430</v>
      </c>
      <c r="C36" s="273" t="s">
        <v>28</v>
      </c>
      <c r="D36" s="276">
        <v>99</v>
      </c>
      <c r="E36" s="1"/>
      <c r="F36" s="1"/>
      <c r="G36" s="1"/>
      <c r="H36" s="1"/>
      <c r="I36" s="1"/>
      <c r="J36" s="1"/>
      <c r="K36" s="1"/>
      <c r="L36" s="1"/>
    </row>
    <row r="37" spans="1:12" ht="14.25" customHeight="1" x14ac:dyDescent="0.25">
      <c r="A37" s="263" t="s">
        <v>448</v>
      </c>
      <c r="B37" s="150" t="s">
        <v>449</v>
      </c>
      <c r="C37" s="273" t="s">
        <v>28</v>
      </c>
      <c r="D37" s="276">
        <v>90</v>
      </c>
      <c r="E37" s="1"/>
      <c r="F37" s="1"/>
      <c r="G37" s="1"/>
      <c r="H37" s="1"/>
      <c r="I37" s="1"/>
      <c r="J37" s="1"/>
      <c r="K37" s="1"/>
      <c r="L37" s="1"/>
    </row>
    <row r="38" spans="1:12" ht="14.25" customHeight="1" x14ac:dyDescent="0.25">
      <c r="A38" s="263" t="s">
        <v>455</v>
      </c>
      <c r="B38" s="277" t="s">
        <v>456</v>
      </c>
      <c r="C38" s="273" t="s">
        <v>28</v>
      </c>
      <c r="D38" s="276">
        <v>93</v>
      </c>
      <c r="E38" s="1"/>
      <c r="F38" s="1"/>
      <c r="G38" s="1"/>
      <c r="H38" s="1"/>
      <c r="I38" s="1"/>
      <c r="J38" s="1"/>
      <c r="K38" s="1"/>
      <c r="L38" s="1"/>
    </row>
    <row r="39" spans="1:12" ht="14.25" customHeight="1" x14ac:dyDescent="0.25">
      <c r="A39" s="263" t="s">
        <v>458</v>
      </c>
      <c r="B39" s="277" t="s">
        <v>459</v>
      </c>
      <c r="C39" s="273" t="s">
        <v>28</v>
      </c>
      <c r="D39" s="276">
        <v>90</v>
      </c>
      <c r="E39" s="1"/>
      <c r="F39" s="1"/>
      <c r="G39" s="1"/>
      <c r="H39" s="1"/>
      <c r="I39" s="1"/>
      <c r="J39" s="1"/>
      <c r="K39" s="1"/>
      <c r="L39" s="1"/>
    </row>
    <row r="40" spans="1:12" ht="14.25" customHeight="1" x14ac:dyDescent="0.25">
      <c r="A40" s="263" t="s">
        <v>461</v>
      </c>
      <c r="B40" s="277" t="s">
        <v>462</v>
      </c>
      <c r="C40" s="273" t="s">
        <v>28</v>
      </c>
      <c r="D40" s="276">
        <v>97</v>
      </c>
      <c r="E40" s="1"/>
      <c r="F40" s="1"/>
      <c r="G40" s="1"/>
      <c r="H40" s="1"/>
      <c r="I40" s="1"/>
      <c r="J40" s="1"/>
      <c r="K40" s="1"/>
      <c r="L40" s="1"/>
    </row>
    <row r="41" spans="1:12" ht="14.25" customHeight="1" x14ac:dyDescent="0.25">
      <c r="A41" s="263" t="s">
        <v>465</v>
      </c>
      <c r="B41" s="277" t="s">
        <v>466</v>
      </c>
      <c r="C41" s="273" t="s">
        <v>28</v>
      </c>
      <c r="D41" s="276">
        <v>69</v>
      </c>
      <c r="E41" s="1"/>
      <c r="F41" s="1"/>
      <c r="G41" s="1"/>
      <c r="H41" s="1"/>
      <c r="I41" s="1"/>
      <c r="J41" s="1"/>
      <c r="K41" s="1"/>
      <c r="L41" s="1"/>
    </row>
    <row r="42" spans="1:12" ht="14.25" customHeight="1" x14ac:dyDescent="0.25">
      <c r="A42" s="263" t="s">
        <v>471</v>
      </c>
      <c r="B42" s="277" t="s">
        <v>472</v>
      </c>
      <c r="C42" s="273" t="s">
        <v>28</v>
      </c>
      <c r="D42" s="276">
        <v>87</v>
      </c>
      <c r="E42" s="1"/>
      <c r="F42" s="1"/>
      <c r="G42" s="1"/>
      <c r="H42" s="1"/>
      <c r="I42" s="1"/>
      <c r="J42" s="1"/>
      <c r="K42" s="1"/>
      <c r="L42" s="1"/>
    </row>
    <row r="43" spans="1:12" ht="14.25" customHeight="1" x14ac:dyDescent="0.25">
      <c r="A43" s="263" t="s">
        <v>497</v>
      </c>
      <c r="B43" s="288" t="s">
        <v>498</v>
      </c>
      <c r="C43" s="273" t="s">
        <v>28</v>
      </c>
      <c r="D43" s="276">
        <v>78</v>
      </c>
      <c r="E43" s="1"/>
      <c r="F43" s="1"/>
      <c r="G43" s="1"/>
      <c r="H43" s="1"/>
      <c r="I43" s="1"/>
      <c r="J43" s="1"/>
      <c r="K43" s="1"/>
      <c r="L43" s="1"/>
    </row>
    <row r="44" spans="1:12" ht="14.25" customHeight="1" x14ac:dyDescent="0.25">
      <c r="A44" s="263" t="s">
        <v>504</v>
      </c>
      <c r="B44" s="138" t="s">
        <v>505</v>
      </c>
      <c r="C44" s="273" t="s">
        <v>28</v>
      </c>
      <c r="D44" s="276">
        <v>100</v>
      </c>
      <c r="E44" s="1"/>
      <c r="F44" s="1"/>
      <c r="G44" s="1"/>
      <c r="H44" s="1"/>
      <c r="I44" s="1"/>
      <c r="J44" s="1"/>
      <c r="K44" s="1"/>
      <c r="L44" s="1"/>
    </row>
    <row r="45" spans="1:12" ht="14.25" customHeight="1" x14ac:dyDescent="0.25">
      <c r="A45" s="263" t="s">
        <v>533</v>
      </c>
      <c r="B45" s="288" t="s">
        <v>534</v>
      </c>
      <c r="C45" s="273" t="s">
        <v>28</v>
      </c>
      <c r="D45" s="276">
        <v>99</v>
      </c>
      <c r="E45" s="1"/>
      <c r="F45" s="1"/>
      <c r="G45" s="1"/>
      <c r="H45" s="1"/>
      <c r="I45" s="1"/>
      <c r="J45" s="1"/>
      <c r="K45" s="1"/>
      <c r="L45" s="1"/>
    </row>
    <row r="46" spans="1:12" ht="14.25" customHeight="1" x14ac:dyDescent="0.25">
      <c r="A46" s="263" t="s">
        <v>553</v>
      </c>
      <c r="B46" s="289" t="s">
        <v>554</v>
      </c>
      <c r="C46" s="273" t="s">
        <v>28</v>
      </c>
      <c r="D46" s="276">
        <v>92</v>
      </c>
      <c r="E46" s="1"/>
      <c r="F46" s="1"/>
      <c r="G46" s="1"/>
      <c r="H46" s="1"/>
      <c r="I46" s="1"/>
      <c r="J46" s="1"/>
      <c r="K46" s="1"/>
      <c r="L46" s="1"/>
    </row>
    <row r="47" spans="1:12" ht="14.25" customHeight="1" x14ac:dyDescent="0.25">
      <c r="A47" s="263" t="s">
        <v>557</v>
      </c>
      <c r="B47" s="138" t="s">
        <v>558</v>
      </c>
      <c r="C47" s="273" t="s">
        <v>28</v>
      </c>
      <c r="D47" s="276">
        <v>86</v>
      </c>
      <c r="E47" s="1"/>
      <c r="F47" s="1"/>
      <c r="G47" s="1"/>
      <c r="H47" s="1"/>
      <c r="I47" s="1"/>
      <c r="J47" s="1"/>
      <c r="K47" s="1"/>
      <c r="L47" s="1"/>
    </row>
    <row r="48" spans="1:12" ht="14.25" customHeight="1" x14ac:dyDescent="0.25">
      <c r="A48" s="263" t="s">
        <v>561</v>
      </c>
      <c r="B48" s="277" t="s">
        <v>562</v>
      </c>
      <c r="C48" s="273" t="s">
        <v>28</v>
      </c>
      <c r="D48" s="276">
        <v>97</v>
      </c>
      <c r="E48" s="1"/>
      <c r="F48" s="1"/>
      <c r="G48" s="1"/>
      <c r="H48" s="1"/>
      <c r="I48" s="1"/>
      <c r="J48" s="1"/>
      <c r="K48" s="1"/>
      <c r="L48" s="1"/>
    </row>
    <row r="49" spans="1:13" ht="14.25" customHeight="1" x14ac:dyDescent="0.25">
      <c r="A49" s="263" t="s">
        <v>565</v>
      </c>
      <c r="B49" s="288" t="s">
        <v>566</v>
      </c>
      <c r="C49" s="273" t="s">
        <v>28</v>
      </c>
      <c r="D49" s="276">
        <v>94</v>
      </c>
      <c r="E49" s="1"/>
      <c r="F49" s="1"/>
      <c r="G49" s="1"/>
      <c r="H49" s="1"/>
      <c r="I49" s="1"/>
      <c r="J49" s="1"/>
      <c r="K49" s="1"/>
      <c r="L49" s="1"/>
    </row>
    <row r="50" spans="1:13" ht="14.25" customHeight="1" x14ac:dyDescent="0.25">
      <c r="E50" s="1"/>
      <c r="F50" s="1"/>
      <c r="G50" s="1"/>
      <c r="H50" s="1"/>
      <c r="I50" s="1"/>
      <c r="J50" s="1"/>
      <c r="K50" s="1"/>
      <c r="L50" s="1"/>
      <c r="M50" s="1"/>
    </row>
    <row r="51" spans="1:13" ht="14.25" customHeight="1" x14ac:dyDescent="0.25">
      <c r="E51" s="1"/>
      <c r="F51" s="1"/>
      <c r="G51" s="1"/>
      <c r="H51" s="1"/>
      <c r="I51" s="1"/>
      <c r="J51" s="1"/>
      <c r="K51" s="1"/>
      <c r="L51" s="1"/>
      <c r="M51" s="1"/>
    </row>
    <row r="52" spans="1:13" ht="14.25" customHeight="1" x14ac:dyDescent="0.25">
      <c r="E52" s="1"/>
      <c r="F52" s="1"/>
      <c r="G52" s="1"/>
      <c r="H52" s="1"/>
      <c r="I52" s="1"/>
      <c r="J52" s="1"/>
      <c r="K52" s="1"/>
      <c r="L52" s="1"/>
      <c r="M52" s="1"/>
    </row>
    <row r="53" spans="1:13" ht="14.25" customHeight="1" x14ac:dyDescent="0.25">
      <c r="E53" s="1"/>
      <c r="F53" s="1"/>
      <c r="G53" s="1"/>
      <c r="H53" s="1"/>
      <c r="I53" s="1"/>
      <c r="J53" s="1"/>
      <c r="K53" s="1"/>
      <c r="L53" s="1"/>
      <c r="M53" s="1"/>
    </row>
    <row r="54" spans="1:13" ht="14.25" customHeight="1" x14ac:dyDescent="0.25">
      <c r="E54" s="1"/>
      <c r="F54" s="1"/>
      <c r="G54" s="1"/>
      <c r="H54" s="1"/>
      <c r="I54" s="1"/>
      <c r="J54" s="1"/>
      <c r="K54" s="1"/>
      <c r="L54" s="1"/>
      <c r="M54" s="1"/>
    </row>
    <row r="55" spans="1:13" ht="14.25" customHeight="1" x14ac:dyDescent="0.25">
      <c r="E55" s="1"/>
      <c r="F55" s="1"/>
      <c r="G55" s="1"/>
      <c r="H55" s="1"/>
      <c r="I55" s="1"/>
      <c r="J55" s="1"/>
      <c r="K55" s="1"/>
      <c r="L55" s="1"/>
      <c r="M55" s="1"/>
    </row>
    <row r="56" spans="1:13" ht="14.25" customHeight="1" x14ac:dyDescent="0.25">
      <c r="E56" s="1"/>
      <c r="F56" s="1"/>
      <c r="G56" s="1"/>
      <c r="H56" s="1"/>
      <c r="I56" s="1"/>
      <c r="J56" s="1"/>
      <c r="K56" s="1"/>
      <c r="L56" s="1"/>
      <c r="M56" s="1"/>
    </row>
    <row r="57" spans="1:13" ht="14.25" customHeight="1" x14ac:dyDescent="0.25">
      <c r="E57" s="1"/>
      <c r="F57" s="1"/>
      <c r="G57" s="1"/>
      <c r="H57" s="1"/>
      <c r="I57" s="1"/>
      <c r="J57" s="1"/>
      <c r="K57" s="1"/>
      <c r="L57" s="1"/>
      <c r="M57" s="1"/>
    </row>
    <row r="58" spans="1:13" ht="14.25" customHeight="1" x14ac:dyDescent="0.25">
      <c r="E58" s="1"/>
      <c r="F58" s="1"/>
      <c r="G58" s="1"/>
      <c r="H58" s="1"/>
      <c r="I58" s="1"/>
      <c r="J58" s="1"/>
      <c r="K58" s="1"/>
      <c r="L58" s="1"/>
      <c r="M58" s="1"/>
    </row>
    <row r="59" spans="1:13" ht="14.25" customHeight="1" x14ac:dyDescent="0.25">
      <c r="E59" s="1"/>
      <c r="F59" s="1"/>
      <c r="G59" s="1"/>
      <c r="H59" s="1"/>
      <c r="I59" s="1"/>
      <c r="J59" s="1"/>
      <c r="K59" s="1"/>
      <c r="L59" s="1"/>
      <c r="M59" s="1"/>
    </row>
    <row r="60" spans="1:13" ht="14.25" customHeight="1" x14ac:dyDescent="0.25">
      <c r="E60" s="1"/>
      <c r="F60" s="1"/>
      <c r="G60" s="1"/>
      <c r="H60" s="1"/>
      <c r="I60" s="1"/>
      <c r="J60" s="1"/>
      <c r="K60" s="1"/>
      <c r="L60" s="1"/>
      <c r="M60" s="1"/>
    </row>
    <row r="61" spans="1:13" ht="14.25" customHeight="1" x14ac:dyDescent="0.25">
      <c r="E61" s="1"/>
      <c r="F61" s="1"/>
      <c r="G61" s="1"/>
      <c r="H61" s="1"/>
      <c r="I61" s="1"/>
      <c r="J61" s="1"/>
      <c r="K61" s="1"/>
      <c r="L61" s="1"/>
      <c r="M61" s="1"/>
    </row>
    <row r="62" spans="1:13" ht="14.25" customHeight="1" x14ac:dyDescent="0.25">
      <c r="E62" s="1"/>
      <c r="F62" s="1"/>
      <c r="G62" s="1"/>
      <c r="H62" s="1"/>
      <c r="I62" s="1"/>
      <c r="J62" s="1"/>
      <c r="K62" s="1"/>
      <c r="L62" s="1"/>
      <c r="M62" s="1"/>
    </row>
    <row r="63" spans="1:13" ht="14.25" customHeight="1" x14ac:dyDescent="0.25">
      <c r="E63" s="1"/>
      <c r="F63" s="1"/>
      <c r="G63" s="1"/>
      <c r="H63" s="1"/>
      <c r="I63" s="1"/>
      <c r="J63" s="1"/>
      <c r="K63" s="1"/>
      <c r="L63" s="1"/>
      <c r="M63" s="1"/>
    </row>
    <row r="64" spans="1:13" ht="14.25" customHeight="1" x14ac:dyDescent="0.25">
      <c r="E64" s="1"/>
      <c r="F64" s="1"/>
      <c r="G64" s="1"/>
      <c r="H64" s="1"/>
      <c r="I64" s="1"/>
      <c r="J64" s="1"/>
      <c r="K64" s="1"/>
      <c r="L64" s="1"/>
      <c r="M64" s="1"/>
    </row>
    <row r="65" spans="5:13" ht="14.25" customHeight="1" x14ac:dyDescent="0.25">
      <c r="E65" s="1"/>
      <c r="F65" s="1"/>
      <c r="G65" s="1"/>
      <c r="H65" s="1"/>
      <c r="I65" s="1"/>
      <c r="J65" s="1"/>
      <c r="K65" s="1"/>
      <c r="L65" s="1"/>
      <c r="M65" s="1"/>
    </row>
    <row r="66" spans="5:13" ht="14.25" customHeight="1" x14ac:dyDescent="0.25">
      <c r="E66" s="1"/>
      <c r="F66" s="1"/>
      <c r="G66" s="1"/>
      <c r="H66" s="1"/>
      <c r="I66" s="1"/>
      <c r="J66" s="1"/>
      <c r="K66" s="1"/>
      <c r="L66" s="1"/>
      <c r="M66" s="1"/>
    </row>
    <row r="67" spans="5:13" ht="14.25" customHeight="1" x14ac:dyDescent="0.25">
      <c r="E67" s="1"/>
      <c r="F67" s="1"/>
      <c r="G67" s="1"/>
      <c r="H67" s="1"/>
      <c r="I67" s="1"/>
      <c r="J67" s="1"/>
      <c r="K67" s="1"/>
      <c r="L67" s="1"/>
      <c r="M67" s="1"/>
    </row>
    <row r="68" spans="5:13" ht="14.25" customHeight="1" x14ac:dyDescent="0.25">
      <c r="E68" s="1"/>
      <c r="F68" s="1"/>
      <c r="G68" s="1"/>
      <c r="H68" s="1"/>
      <c r="I68" s="1"/>
      <c r="J68" s="1"/>
      <c r="K68" s="1"/>
      <c r="L68" s="1"/>
      <c r="M68" s="1"/>
    </row>
    <row r="69" spans="5:13" ht="14.25" customHeight="1" x14ac:dyDescent="0.25">
      <c r="E69" s="1"/>
      <c r="F69" s="1"/>
      <c r="G69" s="1"/>
      <c r="H69" s="1"/>
      <c r="I69" s="1"/>
      <c r="J69" s="1"/>
      <c r="K69" s="1"/>
      <c r="L69" s="1"/>
      <c r="M69" s="1"/>
    </row>
    <row r="70" spans="5:13" ht="14.25" customHeight="1" x14ac:dyDescent="0.25">
      <c r="E70" s="1"/>
      <c r="F70" s="1"/>
      <c r="G70" s="1"/>
      <c r="H70" s="1"/>
      <c r="I70" s="1"/>
      <c r="J70" s="1"/>
      <c r="K70" s="1"/>
      <c r="L70" s="1"/>
      <c r="M70" s="1"/>
    </row>
    <row r="71" spans="5:13" ht="14.25" customHeight="1" x14ac:dyDescent="0.25">
      <c r="E71" s="1"/>
      <c r="F71" s="1"/>
      <c r="G71" s="1"/>
      <c r="H71" s="1"/>
      <c r="I71" s="1"/>
      <c r="J71" s="1"/>
      <c r="K71" s="1"/>
      <c r="L71" s="1"/>
      <c r="M71" s="1"/>
    </row>
    <row r="72" spans="5:13" ht="14.25" customHeight="1" x14ac:dyDescent="0.25">
      <c r="E72" s="1"/>
      <c r="F72" s="1"/>
      <c r="G72" s="1"/>
      <c r="H72" s="1"/>
      <c r="I72" s="1"/>
      <c r="J72" s="1"/>
      <c r="K72" s="1"/>
      <c r="L72" s="1"/>
      <c r="M72" s="1"/>
    </row>
    <row r="73" spans="5:13" ht="14.25" customHeight="1" x14ac:dyDescent="0.25">
      <c r="E73" s="1"/>
      <c r="F73" s="1"/>
      <c r="G73" s="1"/>
      <c r="H73" s="1"/>
      <c r="I73" s="1"/>
      <c r="J73" s="1"/>
      <c r="K73" s="1"/>
      <c r="L73" s="1"/>
      <c r="M73" s="1"/>
    </row>
    <row r="74" spans="5:13" ht="14.25" customHeight="1" x14ac:dyDescent="0.25">
      <c r="E74" s="1"/>
      <c r="F74" s="1"/>
      <c r="G74" s="1"/>
      <c r="H74" s="1"/>
      <c r="I74" s="1"/>
      <c r="J74" s="1"/>
      <c r="K74" s="1"/>
      <c r="L74" s="1"/>
      <c r="M74" s="1"/>
    </row>
    <row r="75" spans="5:13" ht="14.25" customHeight="1" x14ac:dyDescent="0.25">
      <c r="E75" s="1"/>
      <c r="F75" s="1"/>
      <c r="G75" s="1"/>
      <c r="H75" s="1"/>
      <c r="I75" s="1"/>
      <c r="J75" s="1"/>
      <c r="K75" s="1"/>
      <c r="L75" s="1"/>
      <c r="M75" s="1"/>
    </row>
    <row r="76" spans="5:13" ht="14.25" customHeight="1" x14ac:dyDescent="0.25">
      <c r="E76" s="1"/>
      <c r="F76" s="1"/>
      <c r="G76" s="1"/>
      <c r="H76" s="1"/>
      <c r="I76" s="1"/>
      <c r="J76" s="1"/>
      <c r="K76" s="1"/>
      <c r="L76" s="1"/>
      <c r="M76" s="1"/>
    </row>
    <row r="77" spans="5:13" ht="14.25" customHeight="1" x14ac:dyDescent="0.25">
      <c r="E77" s="1"/>
      <c r="F77" s="1"/>
      <c r="G77" s="1"/>
      <c r="H77" s="1"/>
      <c r="I77" s="1"/>
      <c r="J77" s="1"/>
      <c r="K77" s="1"/>
      <c r="L77" s="1"/>
      <c r="M77" s="1"/>
    </row>
    <row r="78" spans="5:13" ht="14.25" customHeight="1" x14ac:dyDescent="0.25">
      <c r="E78" s="1"/>
      <c r="F78" s="1"/>
      <c r="G78" s="1"/>
      <c r="H78" s="1"/>
      <c r="I78" s="1"/>
      <c r="J78" s="1"/>
      <c r="K78" s="1"/>
      <c r="L78" s="1"/>
      <c r="M78" s="1"/>
    </row>
    <row r="79" spans="5:13" ht="14.25" customHeight="1" x14ac:dyDescent="0.25">
      <c r="E79" s="1"/>
      <c r="F79" s="1"/>
      <c r="G79" s="1"/>
      <c r="H79" s="1"/>
      <c r="I79" s="1"/>
      <c r="J79" s="1"/>
      <c r="K79" s="1"/>
      <c r="L79" s="1"/>
      <c r="M79" s="1"/>
    </row>
    <row r="80" spans="5:13" ht="14.25" customHeight="1" x14ac:dyDescent="0.25">
      <c r="E80" s="1"/>
      <c r="F80" s="1"/>
      <c r="G80" s="1"/>
      <c r="H80" s="1"/>
      <c r="I80" s="1"/>
      <c r="J80" s="1"/>
      <c r="K80" s="1"/>
      <c r="L80" s="1"/>
      <c r="M80" s="1"/>
    </row>
    <row r="81" spans="5:13" ht="14.25" customHeight="1" x14ac:dyDescent="0.25">
      <c r="E81" s="1"/>
      <c r="F81" s="1"/>
      <c r="G81" s="1"/>
      <c r="H81" s="1"/>
      <c r="I81" s="1"/>
      <c r="J81" s="1"/>
      <c r="K81" s="1"/>
      <c r="L81" s="1"/>
      <c r="M81" s="1"/>
    </row>
    <row r="82" spans="5:13" ht="14.25" customHeight="1" x14ac:dyDescent="0.25">
      <c r="E82" s="1"/>
      <c r="F82" s="1"/>
      <c r="G82" s="1"/>
      <c r="H82" s="1"/>
      <c r="I82" s="1"/>
      <c r="J82" s="1"/>
      <c r="K82" s="1"/>
      <c r="L82" s="1"/>
      <c r="M82" s="1"/>
    </row>
    <row r="83" spans="5:13" ht="14.25" customHeight="1" x14ac:dyDescent="0.25">
      <c r="E83" s="1"/>
      <c r="F83" s="1"/>
      <c r="G83" s="1"/>
      <c r="H83" s="1"/>
      <c r="I83" s="1"/>
      <c r="J83" s="1"/>
      <c r="K83" s="1"/>
      <c r="L83" s="1"/>
      <c r="M83" s="1"/>
    </row>
    <row r="84" spans="5:13" ht="14.25" customHeight="1" x14ac:dyDescent="0.25">
      <c r="E84" s="1"/>
      <c r="F84" s="1"/>
      <c r="G84" s="1"/>
      <c r="H84" s="1"/>
      <c r="I84" s="1"/>
      <c r="J84" s="1"/>
      <c r="K84" s="1"/>
      <c r="L84" s="1"/>
      <c r="M84" s="1"/>
    </row>
    <row r="85" spans="5:13" ht="14.25" customHeight="1" x14ac:dyDescent="0.25">
      <c r="E85" s="1"/>
      <c r="F85" s="1"/>
      <c r="G85" s="1"/>
      <c r="H85" s="1"/>
      <c r="I85" s="1"/>
      <c r="J85" s="1"/>
      <c r="K85" s="1"/>
      <c r="L85" s="1"/>
      <c r="M85" s="1"/>
    </row>
    <row r="86" spans="5:13" ht="14.25" customHeight="1" x14ac:dyDescent="0.25">
      <c r="E86" s="1"/>
      <c r="F86" s="1"/>
      <c r="G86" s="1"/>
      <c r="H86" s="1"/>
      <c r="I86" s="1"/>
      <c r="J86" s="1"/>
      <c r="K86" s="1"/>
      <c r="L86" s="1"/>
      <c r="M86" s="1"/>
    </row>
    <row r="87" spans="5:13" ht="14.25" customHeight="1" x14ac:dyDescent="0.25">
      <c r="E87" s="1"/>
      <c r="F87" s="1"/>
      <c r="G87" s="1"/>
      <c r="H87" s="1"/>
      <c r="I87" s="1"/>
      <c r="J87" s="1"/>
      <c r="K87" s="1"/>
      <c r="L87" s="1"/>
      <c r="M87" s="1"/>
    </row>
    <row r="88" spans="5:13" ht="14.25" customHeight="1" x14ac:dyDescent="0.25">
      <c r="E88" s="1"/>
      <c r="F88" s="1"/>
      <c r="G88" s="1"/>
      <c r="H88" s="1"/>
      <c r="I88" s="1"/>
      <c r="J88" s="1"/>
      <c r="K88" s="1"/>
      <c r="L88" s="1"/>
      <c r="M88" s="1"/>
    </row>
    <row r="89" spans="5:13" ht="14.25" customHeight="1" x14ac:dyDescent="0.25">
      <c r="E89" s="1"/>
      <c r="F89" s="1"/>
      <c r="G89" s="1"/>
      <c r="H89" s="1"/>
      <c r="I89" s="1"/>
      <c r="J89" s="1"/>
      <c r="K89" s="1"/>
      <c r="L89" s="1"/>
      <c r="M89" s="1"/>
    </row>
    <row r="90" spans="5:13" ht="14.25" customHeight="1" x14ac:dyDescent="0.25">
      <c r="E90" s="1"/>
      <c r="F90" s="1"/>
      <c r="G90" s="1"/>
      <c r="H90" s="1"/>
      <c r="I90" s="1"/>
      <c r="J90" s="1"/>
      <c r="K90" s="1"/>
      <c r="L90" s="1"/>
      <c r="M90" s="1"/>
    </row>
    <row r="91" spans="5:13" ht="14.25" customHeight="1" x14ac:dyDescent="0.25">
      <c r="E91" s="1"/>
      <c r="F91" s="1"/>
      <c r="G91" s="1"/>
      <c r="H91" s="1"/>
      <c r="I91" s="1"/>
      <c r="J91" s="1"/>
      <c r="K91" s="1"/>
      <c r="L91" s="1"/>
      <c r="M91" s="1"/>
    </row>
    <row r="92" spans="5:13" ht="14.25" customHeight="1" x14ac:dyDescent="0.25">
      <c r="E92" s="1"/>
      <c r="F92" s="1"/>
      <c r="G92" s="1"/>
      <c r="H92" s="1"/>
      <c r="I92" s="1"/>
      <c r="J92" s="1"/>
      <c r="K92" s="1"/>
      <c r="L92" s="1"/>
      <c r="M92" s="1"/>
    </row>
    <row r="93" spans="5:13" ht="14.25" customHeight="1" x14ac:dyDescent="0.25">
      <c r="E93" s="1"/>
      <c r="F93" s="1"/>
      <c r="G93" s="1"/>
      <c r="H93" s="1"/>
      <c r="I93" s="1"/>
      <c r="J93" s="1"/>
      <c r="K93" s="1"/>
      <c r="L93" s="1"/>
      <c r="M93" s="1"/>
    </row>
    <row r="94" spans="5:13" ht="14.25" customHeight="1" x14ac:dyDescent="0.25">
      <c r="E94" s="1"/>
      <c r="F94" s="1"/>
      <c r="G94" s="1"/>
      <c r="H94" s="1"/>
      <c r="I94" s="1"/>
      <c r="J94" s="1"/>
      <c r="K94" s="1"/>
      <c r="L94" s="1"/>
      <c r="M94" s="1"/>
    </row>
    <row r="95" spans="5:13" ht="14.25" customHeight="1" x14ac:dyDescent="0.25">
      <c r="E95" s="1"/>
      <c r="F95" s="1"/>
      <c r="G95" s="1"/>
      <c r="H95" s="1"/>
      <c r="I95" s="1"/>
      <c r="J95" s="1"/>
      <c r="K95" s="1"/>
      <c r="L95" s="1"/>
      <c r="M95" s="1"/>
    </row>
    <row r="96" spans="5:13" ht="14.25" customHeight="1" x14ac:dyDescent="0.25">
      <c r="E96" s="1"/>
      <c r="F96" s="1"/>
      <c r="G96" s="1"/>
      <c r="H96" s="1"/>
      <c r="I96" s="1"/>
      <c r="J96" s="1"/>
      <c r="K96" s="1"/>
      <c r="L96" s="1"/>
      <c r="M96" s="1"/>
    </row>
    <row r="97" spans="5:13" ht="14.25" customHeight="1" x14ac:dyDescent="0.25">
      <c r="E97" s="1"/>
      <c r="F97" s="1"/>
      <c r="G97" s="1"/>
      <c r="H97" s="1"/>
      <c r="I97" s="1"/>
      <c r="J97" s="1"/>
      <c r="K97" s="1"/>
      <c r="L97" s="1"/>
      <c r="M97" s="1"/>
    </row>
    <row r="98" spans="5:13" ht="14.25" customHeight="1" x14ac:dyDescent="0.25">
      <c r="E98" s="1"/>
      <c r="F98" s="1"/>
      <c r="G98" s="1"/>
      <c r="H98" s="1"/>
      <c r="I98" s="1"/>
      <c r="J98" s="1"/>
      <c r="K98" s="1"/>
      <c r="L98" s="1"/>
      <c r="M98" s="1"/>
    </row>
    <row r="99" spans="5:13" ht="14.25" customHeight="1" x14ac:dyDescent="0.25">
      <c r="E99" s="1"/>
      <c r="F99" s="1"/>
      <c r="G99" s="1"/>
      <c r="H99" s="1"/>
      <c r="I99" s="1"/>
      <c r="J99" s="1"/>
      <c r="K99" s="1"/>
      <c r="L99" s="1"/>
      <c r="M99" s="1"/>
    </row>
    <row r="100" spans="5:13" ht="14.25" customHeight="1" x14ac:dyDescent="0.25">
      <c r="E100" s="1"/>
      <c r="F100" s="1"/>
      <c r="G100" s="1"/>
      <c r="H100" s="1"/>
      <c r="I100" s="1"/>
      <c r="J100" s="1"/>
      <c r="K100" s="1"/>
      <c r="L100" s="1"/>
      <c r="M100" s="1"/>
    </row>
    <row r="101" spans="5:13" ht="14.25" customHeight="1" x14ac:dyDescent="0.25">
      <c r="E101" s="1"/>
      <c r="F101" s="1"/>
      <c r="G101" s="1"/>
      <c r="H101" s="1"/>
      <c r="I101" s="1"/>
      <c r="J101" s="1"/>
      <c r="K101" s="1"/>
      <c r="L101" s="1"/>
      <c r="M101" s="1"/>
    </row>
    <row r="102" spans="5:13" ht="14.25" customHeight="1" x14ac:dyDescent="0.25">
      <c r="E102" s="1"/>
      <c r="F102" s="1"/>
      <c r="G102" s="1"/>
      <c r="H102" s="1"/>
      <c r="I102" s="1"/>
      <c r="J102" s="1"/>
      <c r="K102" s="1"/>
      <c r="L102" s="1"/>
      <c r="M102" s="1"/>
    </row>
    <row r="103" spans="5:13" ht="14.25" customHeight="1" x14ac:dyDescent="0.25">
      <c r="E103" s="1"/>
      <c r="F103" s="1"/>
      <c r="G103" s="1"/>
      <c r="H103" s="1"/>
      <c r="I103" s="1"/>
      <c r="J103" s="1"/>
      <c r="K103" s="1"/>
      <c r="L103" s="1"/>
      <c r="M103" s="1"/>
    </row>
    <row r="104" spans="5:13" ht="14.25" customHeight="1" x14ac:dyDescent="0.25">
      <c r="E104" s="1"/>
      <c r="F104" s="1"/>
      <c r="G104" s="1"/>
      <c r="H104" s="1"/>
      <c r="I104" s="1"/>
      <c r="J104" s="1"/>
      <c r="K104" s="1"/>
      <c r="L104" s="1"/>
      <c r="M104" s="1"/>
    </row>
    <row r="105" spans="5:13" ht="14.25" customHeight="1" x14ac:dyDescent="0.25">
      <c r="E105" s="1"/>
      <c r="F105" s="1"/>
      <c r="G105" s="1"/>
      <c r="H105" s="1"/>
      <c r="I105" s="1"/>
      <c r="J105" s="1"/>
      <c r="K105" s="1"/>
      <c r="L105" s="1"/>
      <c r="M105" s="1"/>
    </row>
    <row r="106" spans="5:13" ht="14.25" customHeight="1" x14ac:dyDescent="0.25">
      <c r="E106" s="1"/>
      <c r="F106" s="1"/>
      <c r="G106" s="1"/>
      <c r="H106" s="1"/>
      <c r="I106" s="1"/>
      <c r="J106" s="1"/>
      <c r="K106" s="1"/>
      <c r="L106" s="1"/>
      <c r="M106" s="1"/>
    </row>
    <row r="107" spans="5:13" ht="14.25" customHeight="1" x14ac:dyDescent="0.25">
      <c r="E107" s="1"/>
      <c r="F107" s="1"/>
      <c r="G107" s="1"/>
      <c r="H107" s="1"/>
      <c r="I107" s="1"/>
      <c r="J107" s="1"/>
      <c r="K107" s="1"/>
      <c r="L107" s="1"/>
      <c r="M107" s="1"/>
    </row>
    <row r="108" spans="5:13" ht="14.25" customHeight="1" x14ac:dyDescent="0.25">
      <c r="E108" s="1"/>
      <c r="F108" s="1"/>
      <c r="G108" s="1"/>
      <c r="H108" s="1"/>
      <c r="I108" s="1"/>
      <c r="J108" s="1"/>
      <c r="K108" s="1"/>
      <c r="L108" s="1"/>
      <c r="M108" s="1"/>
    </row>
    <row r="109" spans="5:13" ht="14.25" customHeight="1" x14ac:dyDescent="0.25">
      <c r="E109" s="1"/>
      <c r="F109" s="1"/>
      <c r="G109" s="1"/>
      <c r="H109" s="1"/>
      <c r="I109" s="1"/>
      <c r="J109" s="1"/>
      <c r="K109" s="1"/>
      <c r="L109" s="1"/>
      <c r="M109" s="1"/>
    </row>
    <row r="110" spans="5:13" ht="14.25" customHeight="1" x14ac:dyDescent="0.25">
      <c r="E110" s="1"/>
      <c r="F110" s="1"/>
      <c r="G110" s="1"/>
      <c r="H110" s="1"/>
      <c r="I110" s="1"/>
      <c r="J110" s="1"/>
      <c r="K110" s="1"/>
      <c r="L110" s="1"/>
      <c r="M110" s="1"/>
    </row>
    <row r="111" spans="5:13" ht="14.25" customHeight="1" x14ac:dyDescent="0.25">
      <c r="E111" s="1"/>
      <c r="F111" s="1"/>
      <c r="G111" s="1"/>
      <c r="H111" s="1"/>
      <c r="I111" s="1"/>
      <c r="J111" s="1"/>
      <c r="K111" s="1"/>
      <c r="L111" s="1"/>
      <c r="M111" s="1"/>
    </row>
    <row r="112" spans="5:13" ht="14.25" customHeight="1" x14ac:dyDescent="0.25">
      <c r="E112" s="1"/>
      <c r="F112" s="1"/>
      <c r="G112" s="1"/>
      <c r="H112" s="1"/>
      <c r="I112" s="1"/>
      <c r="J112" s="1"/>
      <c r="K112" s="1"/>
      <c r="L112" s="1"/>
      <c r="M112" s="1"/>
    </row>
    <row r="113" spans="5:13" ht="14.25" customHeight="1" x14ac:dyDescent="0.25">
      <c r="E113" s="1"/>
      <c r="F113" s="1"/>
      <c r="G113" s="1"/>
      <c r="H113" s="1"/>
      <c r="I113" s="1"/>
      <c r="J113" s="1"/>
      <c r="K113" s="1"/>
      <c r="L113" s="1"/>
      <c r="M113" s="1"/>
    </row>
    <row r="114" spans="5:13" ht="14.25" customHeight="1" x14ac:dyDescent="0.25">
      <c r="E114" s="1"/>
      <c r="F114" s="1"/>
      <c r="G114" s="1"/>
      <c r="H114" s="1"/>
      <c r="I114" s="1"/>
      <c r="J114" s="1"/>
      <c r="K114" s="1"/>
      <c r="L114" s="1"/>
      <c r="M114" s="1"/>
    </row>
    <row r="115" spans="5:13" ht="14.25" customHeight="1" x14ac:dyDescent="0.25">
      <c r="E115" s="1"/>
      <c r="F115" s="1"/>
      <c r="G115" s="1"/>
      <c r="H115" s="1"/>
      <c r="I115" s="1"/>
      <c r="J115" s="1"/>
      <c r="K115" s="1"/>
      <c r="L115" s="1"/>
      <c r="M115" s="1"/>
    </row>
    <row r="116" spans="5:13" ht="14.25" customHeight="1" x14ac:dyDescent="0.25">
      <c r="E116" s="1"/>
      <c r="F116" s="1"/>
      <c r="G116" s="1"/>
      <c r="H116" s="1"/>
      <c r="I116" s="1"/>
      <c r="J116" s="1"/>
      <c r="K116" s="1"/>
      <c r="L116" s="1"/>
      <c r="M116" s="1"/>
    </row>
    <row r="117" spans="5:13" ht="14.25" customHeight="1" x14ac:dyDescent="0.25">
      <c r="E117" s="1"/>
      <c r="F117" s="1"/>
      <c r="G117" s="1"/>
      <c r="H117" s="1"/>
      <c r="I117" s="1"/>
      <c r="J117" s="1"/>
      <c r="K117" s="1"/>
      <c r="L117" s="1"/>
      <c r="M117" s="1"/>
    </row>
    <row r="118" spans="5:13" ht="14.25" customHeight="1" x14ac:dyDescent="0.25">
      <c r="E118" s="1"/>
      <c r="F118" s="1"/>
      <c r="G118" s="1"/>
      <c r="H118" s="1"/>
      <c r="I118" s="1"/>
      <c r="J118" s="1"/>
      <c r="K118" s="1"/>
      <c r="L118" s="1"/>
      <c r="M118" s="1"/>
    </row>
    <row r="119" spans="5:13" ht="14.25" customHeight="1" x14ac:dyDescent="0.25">
      <c r="E119" s="1"/>
      <c r="F119" s="1"/>
      <c r="G119" s="1"/>
      <c r="H119" s="1"/>
      <c r="I119" s="1"/>
      <c r="J119" s="1"/>
      <c r="K119" s="1"/>
      <c r="L119" s="1"/>
      <c r="M119" s="1"/>
    </row>
    <row r="120" spans="5:13" ht="14.25" customHeight="1" x14ac:dyDescent="0.25">
      <c r="E120" s="1"/>
      <c r="F120" s="1"/>
      <c r="G120" s="1"/>
      <c r="H120" s="1"/>
      <c r="I120" s="1"/>
      <c r="J120" s="1"/>
      <c r="K120" s="1"/>
      <c r="L120" s="1"/>
      <c r="M120" s="1"/>
    </row>
    <row r="121" spans="5:13" ht="14.25" customHeight="1" x14ac:dyDescent="0.25">
      <c r="E121" s="1"/>
      <c r="F121" s="1"/>
      <c r="G121" s="1"/>
      <c r="H121" s="1"/>
      <c r="I121" s="1"/>
      <c r="J121" s="1"/>
      <c r="K121" s="1"/>
      <c r="L121" s="1"/>
      <c r="M121" s="1"/>
    </row>
    <row r="122" spans="5:13" ht="14.25" customHeight="1" x14ac:dyDescent="0.25">
      <c r="E122" s="1"/>
      <c r="F122" s="1"/>
      <c r="G122" s="1"/>
      <c r="H122" s="1"/>
      <c r="I122" s="1"/>
      <c r="J122" s="1"/>
      <c r="K122" s="1"/>
      <c r="L122" s="1"/>
      <c r="M122" s="1"/>
    </row>
    <row r="123" spans="5:13" ht="14.25" customHeight="1" x14ac:dyDescent="0.25">
      <c r="E123" s="1"/>
      <c r="F123" s="1"/>
      <c r="G123" s="1"/>
      <c r="H123" s="1"/>
      <c r="I123" s="1"/>
      <c r="J123" s="1"/>
      <c r="K123" s="1"/>
      <c r="L123" s="1"/>
      <c r="M123" s="1"/>
    </row>
    <row r="124" spans="5:13" ht="14.25" customHeight="1" x14ac:dyDescent="0.25">
      <c r="E124" s="1"/>
      <c r="F124" s="1"/>
      <c r="G124" s="1"/>
      <c r="H124" s="1"/>
      <c r="I124" s="1"/>
      <c r="J124" s="1"/>
      <c r="K124" s="1"/>
      <c r="L124" s="1"/>
      <c r="M124" s="1"/>
    </row>
    <row r="125" spans="5:13" ht="14.25" customHeight="1" x14ac:dyDescent="0.25">
      <c r="E125" s="1"/>
      <c r="F125" s="1"/>
      <c r="G125" s="1"/>
      <c r="H125" s="1"/>
      <c r="I125" s="1"/>
      <c r="J125" s="1"/>
      <c r="K125" s="1"/>
      <c r="L125" s="1"/>
      <c r="M125" s="1"/>
    </row>
    <row r="126" spans="5:13" ht="14.25" customHeight="1" x14ac:dyDescent="0.25">
      <c r="E126" s="1"/>
      <c r="F126" s="1"/>
      <c r="G126" s="1"/>
      <c r="H126" s="1"/>
      <c r="I126" s="1"/>
      <c r="J126" s="1"/>
      <c r="K126" s="1"/>
      <c r="L126" s="1"/>
      <c r="M126" s="1"/>
    </row>
    <row r="127" spans="5:13" ht="14.25" customHeight="1" x14ac:dyDescent="0.25">
      <c r="E127" s="1"/>
      <c r="F127" s="1"/>
      <c r="G127" s="1"/>
      <c r="H127" s="1"/>
      <c r="I127" s="1"/>
      <c r="J127" s="1"/>
      <c r="K127" s="1"/>
      <c r="L127" s="1"/>
      <c r="M127" s="1"/>
    </row>
    <row r="128" spans="5:13" ht="14.25" customHeight="1" x14ac:dyDescent="0.25">
      <c r="E128" s="1"/>
      <c r="F128" s="1"/>
      <c r="G128" s="1"/>
      <c r="H128" s="1"/>
      <c r="I128" s="1"/>
      <c r="J128" s="1"/>
      <c r="K128" s="1"/>
      <c r="L128" s="1"/>
      <c r="M128" s="1"/>
    </row>
    <row r="129" spans="5:13" ht="14.25" customHeight="1" x14ac:dyDescent="0.25">
      <c r="E129" s="1"/>
      <c r="F129" s="1"/>
      <c r="G129" s="1"/>
      <c r="H129" s="1"/>
      <c r="I129" s="1"/>
      <c r="J129" s="1"/>
      <c r="K129" s="1"/>
      <c r="L129" s="1"/>
      <c r="M129" s="1"/>
    </row>
    <row r="130" spans="5:13" ht="14.25" customHeight="1" x14ac:dyDescent="0.25">
      <c r="E130" s="1"/>
      <c r="F130" s="1"/>
      <c r="G130" s="1"/>
      <c r="H130" s="1"/>
      <c r="I130" s="1"/>
      <c r="J130" s="1"/>
      <c r="K130" s="1"/>
      <c r="L130" s="1"/>
      <c r="M130" s="1"/>
    </row>
    <row r="131" spans="5:13" ht="14.25" customHeight="1" x14ac:dyDescent="0.25">
      <c r="E131" s="1"/>
      <c r="F131" s="1"/>
      <c r="G131" s="1"/>
      <c r="H131" s="1"/>
      <c r="I131" s="1"/>
      <c r="J131" s="1"/>
      <c r="K131" s="1"/>
      <c r="L131" s="1"/>
      <c r="M131" s="1"/>
    </row>
    <row r="132" spans="5:13" ht="14.25" customHeight="1" x14ac:dyDescent="0.25">
      <c r="E132" s="1"/>
      <c r="F132" s="1"/>
      <c r="G132" s="1"/>
      <c r="H132" s="1"/>
      <c r="I132" s="1"/>
      <c r="J132" s="1"/>
      <c r="K132" s="1"/>
      <c r="L132" s="1"/>
      <c r="M132" s="1"/>
    </row>
    <row r="133" spans="5:13" ht="14.25" customHeight="1" x14ac:dyDescent="0.25">
      <c r="E133" s="1"/>
      <c r="F133" s="1"/>
      <c r="G133" s="1"/>
      <c r="H133" s="1"/>
      <c r="I133" s="1"/>
      <c r="J133" s="1"/>
      <c r="K133" s="1"/>
      <c r="L133" s="1"/>
      <c r="M133" s="1"/>
    </row>
    <row r="134" spans="5:13" ht="14.25" customHeight="1" x14ac:dyDescent="0.25">
      <c r="E134" s="1"/>
      <c r="F134" s="1"/>
      <c r="G134" s="1"/>
      <c r="H134" s="1"/>
      <c r="I134" s="1"/>
      <c r="J134" s="1"/>
      <c r="K134" s="1"/>
      <c r="L134" s="1"/>
      <c r="M134" s="1"/>
    </row>
    <row r="135" spans="5:13" ht="14.25" customHeight="1" x14ac:dyDescent="0.25">
      <c r="E135" s="1"/>
      <c r="F135" s="1"/>
      <c r="G135" s="1"/>
      <c r="H135" s="1"/>
      <c r="I135" s="1"/>
      <c r="J135" s="1"/>
      <c r="K135" s="1"/>
      <c r="L135" s="1"/>
      <c r="M135" s="1"/>
    </row>
    <row r="136" spans="5:13" ht="14.25" customHeight="1" x14ac:dyDescent="0.25">
      <c r="E136" s="1"/>
      <c r="F136" s="1"/>
      <c r="G136" s="1"/>
      <c r="H136" s="1"/>
      <c r="I136" s="1"/>
      <c r="J136" s="1"/>
      <c r="K136" s="1"/>
      <c r="L136" s="1"/>
      <c r="M136" s="1"/>
    </row>
    <row r="137" spans="5:13" ht="14.25" customHeight="1" x14ac:dyDescent="0.25">
      <c r="E137" s="1"/>
      <c r="F137" s="1"/>
      <c r="G137" s="1"/>
      <c r="H137" s="1"/>
      <c r="I137" s="1"/>
      <c r="J137" s="1"/>
      <c r="K137" s="1"/>
      <c r="L137" s="1"/>
      <c r="M137" s="1"/>
    </row>
    <row r="138" spans="5:13" ht="14.25" customHeight="1" x14ac:dyDescent="0.25">
      <c r="E138" s="1"/>
      <c r="F138" s="1"/>
      <c r="G138" s="1"/>
      <c r="H138" s="1"/>
      <c r="I138" s="1"/>
      <c r="J138" s="1"/>
      <c r="K138" s="1"/>
      <c r="L138" s="1"/>
      <c r="M138" s="1"/>
    </row>
    <row r="139" spans="5:13" ht="14.25" customHeight="1" x14ac:dyDescent="0.25">
      <c r="E139" s="1"/>
      <c r="F139" s="1"/>
      <c r="G139" s="1"/>
      <c r="H139" s="1"/>
      <c r="I139" s="1"/>
      <c r="J139" s="1"/>
      <c r="K139" s="1"/>
      <c r="L139" s="1"/>
      <c r="M139" s="1"/>
    </row>
    <row r="140" spans="5:13" ht="14.25" customHeight="1" x14ac:dyDescent="0.25">
      <c r="E140" s="1"/>
      <c r="F140" s="1"/>
      <c r="G140" s="1"/>
      <c r="H140" s="1"/>
      <c r="I140" s="1"/>
      <c r="J140" s="1"/>
      <c r="K140" s="1"/>
      <c r="L140" s="1"/>
      <c r="M140" s="1"/>
    </row>
    <row r="141" spans="5:13" ht="14.25" customHeight="1" x14ac:dyDescent="0.25">
      <c r="E141" s="1"/>
      <c r="F141" s="1"/>
      <c r="G141" s="1"/>
      <c r="H141" s="1"/>
      <c r="I141" s="1"/>
      <c r="J141" s="1"/>
      <c r="K141" s="1"/>
      <c r="L141" s="1"/>
      <c r="M141" s="1"/>
    </row>
    <row r="142" spans="5:13" ht="14.25" customHeight="1" x14ac:dyDescent="0.25">
      <c r="E142" s="1"/>
      <c r="F142" s="1"/>
      <c r="G142" s="1"/>
      <c r="H142" s="1"/>
      <c r="I142" s="1"/>
      <c r="J142" s="1"/>
      <c r="K142" s="1"/>
      <c r="L142" s="1"/>
      <c r="M142" s="1"/>
    </row>
    <row r="143" spans="5:13" ht="14.25" customHeight="1" x14ac:dyDescent="0.25">
      <c r="E143" s="1"/>
      <c r="F143" s="1"/>
      <c r="G143" s="1"/>
      <c r="H143" s="1"/>
      <c r="I143" s="1"/>
      <c r="J143" s="1"/>
      <c r="K143" s="1"/>
      <c r="L143" s="1"/>
      <c r="M143" s="1"/>
    </row>
    <row r="144" spans="5:13" ht="14.25" customHeight="1" x14ac:dyDescent="0.25">
      <c r="E144" s="1"/>
      <c r="F144" s="1"/>
      <c r="G144" s="1"/>
      <c r="H144" s="1"/>
      <c r="I144" s="1"/>
      <c r="J144" s="1"/>
      <c r="K144" s="1"/>
      <c r="L144" s="1"/>
      <c r="M144" s="1"/>
    </row>
    <row r="145" spans="5:13" ht="14.25" customHeight="1" x14ac:dyDescent="0.25">
      <c r="E145" s="1"/>
      <c r="F145" s="1"/>
      <c r="G145" s="1"/>
      <c r="H145" s="1"/>
      <c r="I145" s="1"/>
      <c r="J145" s="1"/>
      <c r="K145" s="1"/>
      <c r="L145" s="1"/>
      <c r="M145" s="1"/>
    </row>
    <row r="146" spans="5:13" ht="14.25" customHeight="1" x14ac:dyDescent="0.25">
      <c r="E146" s="1"/>
      <c r="F146" s="1"/>
      <c r="G146" s="1"/>
      <c r="H146" s="1"/>
      <c r="I146" s="1"/>
      <c r="J146" s="1"/>
      <c r="K146" s="1"/>
      <c r="L146" s="1"/>
      <c r="M146" s="1"/>
    </row>
    <row r="147" spans="5:13" ht="14.25" customHeight="1" x14ac:dyDescent="0.25">
      <c r="E147" s="1"/>
      <c r="F147" s="1"/>
      <c r="G147" s="1"/>
      <c r="H147" s="1"/>
      <c r="I147" s="1"/>
      <c r="J147" s="1"/>
      <c r="K147" s="1"/>
      <c r="L147" s="1"/>
      <c r="M147" s="1"/>
    </row>
    <row r="148" spans="5:13" ht="14.25" customHeight="1" x14ac:dyDescent="0.25">
      <c r="E148" s="1"/>
      <c r="F148" s="1"/>
      <c r="G148" s="1"/>
      <c r="H148" s="1"/>
      <c r="I148" s="1"/>
      <c r="J148" s="1"/>
      <c r="K148" s="1"/>
      <c r="L148" s="1"/>
      <c r="M148" s="1"/>
    </row>
    <row r="149" spans="5:13" ht="14.25" customHeight="1" x14ac:dyDescent="0.25">
      <c r="E149" s="1"/>
      <c r="F149" s="1"/>
      <c r="G149" s="1"/>
      <c r="H149" s="1"/>
      <c r="I149" s="1"/>
      <c r="J149" s="1"/>
      <c r="K149" s="1"/>
      <c r="L149" s="1"/>
      <c r="M149" s="1"/>
    </row>
    <row r="150" spans="5:13" ht="14.25" customHeight="1" x14ac:dyDescent="0.25">
      <c r="E150" s="1"/>
      <c r="F150" s="1"/>
      <c r="G150" s="1"/>
      <c r="H150" s="1"/>
      <c r="I150" s="1"/>
      <c r="J150" s="1"/>
      <c r="K150" s="1"/>
      <c r="L150" s="1"/>
      <c r="M150" s="1"/>
    </row>
    <row r="151" spans="5:13" ht="14.25" customHeight="1" x14ac:dyDescent="0.25">
      <c r="E151" s="1"/>
      <c r="F151" s="1"/>
      <c r="G151" s="1"/>
      <c r="H151" s="1"/>
      <c r="I151" s="1"/>
      <c r="J151" s="1"/>
      <c r="K151" s="1"/>
      <c r="L151" s="1"/>
      <c r="M151" s="1"/>
    </row>
    <row r="152" spans="5:13" ht="14.25" customHeight="1" x14ac:dyDescent="0.25">
      <c r="E152" s="1"/>
      <c r="F152" s="1"/>
      <c r="G152" s="1"/>
      <c r="H152" s="1"/>
      <c r="I152" s="1"/>
      <c r="J152" s="1"/>
      <c r="K152" s="1"/>
      <c r="L152" s="1"/>
      <c r="M152" s="1"/>
    </row>
    <row r="153" spans="5:13" ht="14.25" customHeight="1" x14ac:dyDescent="0.25">
      <c r="E153" s="1"/>
      <c r="F153" s="1"/>
      <c r="G153" s="1"/>
      <c r="H153" s="1"/>
      <c r="I153" s="1"/>
      <c r="J153" s="1"/>
      <c r="K153" s="1"/>
      <c r="L153" s="1"/>
      <c r="M153" s="1"/>
    </row>
    <row r="154" spans="5:13" ht="14.25" customHeight="1" x14ac:dyDescent="0.25">
      <c r="E154" s="1"/>
      <c r="F154" s="1"/>
      <c r="G154" s="1"/>
      <c r="H154" s="1"/>
      <c r="I154" s="1"/>
      <c r="J154" s="1"/>
      <c r="K154" s="1"/>
      <c r="L154" s="1"/>
      <c r="M154" s="1"/>
    </row>
    <row r="155" spans="5:13" ht="14.25" customHeight="1" x14ac:dyDescent="0.25">
      <c r="E155" s="1"/>
      <c r="F155" s="1"/>
      <c r="G155" s="1"/>
      <c r="H155" s="1"/>
      <c r="I155" s="1"/>
      <c r="J155" s="1"/>
      <c r="K155" s="1"/>
      <c r="L155" s="1"/>
      <c r="M155" s="1"/>
    </row>
    <row r="156" spans="5:13" ht="14.25" customHeight="1" x14ac:dyDescent="0.25">
      <c r="E156" s="1"/>
      <c r="F156" s="1"/>
      <c r="G156" s="1"/>
      <c r="H156" s="1"/>
      <c r="I156" s="1"/>
      <c r="J156" s="1"/>
      <c r="K156" s="1"/>
      <c r="L156" s="1"/>
      <c r="M156" s="1"/>
    </row>
    <row r="157" spans="5:13" ht="14.25" customHeight="1" x14ac:dyDescent="0.25">
      <c r="E157" s="1"/>
      <c r="F157" s="1"/>
      <c r="G157" s="1"/>
      <c r="H157" s="1"/>
      <c r="I157" s="1"/>
      <c r="J157" s="1"/>
      <c r="K157" s="1"/>
      <c r="L157" s="1"/>
      <c r="M157" s="1"/>
    </row>
    <row r="158" spans="5:13" ht="14.25" customHeight="1" x14ac:dyDescent="0.25">
      <c r="E158" s="1"/>
      <c r="F158" s="1"/>
      <c r="G158" s="1"/>
      <c r="H158" s="1"/>
      <c r="I158" s="1"/>
      <c r="J158" s="1"/>
      <c r="K158" s="1"/>
      <c r="L158" s="1"/>
      <c r="M158" s="1"/>
    </row>
    <row r="159" spans="5:13" ht="14.25" customHeight="1" x14ac:dyDescent="0.25">
      <c r="E159" s="1"/>
      <c r="F159" s="1"/>
      <c r="G159" s="1"/>
      <c r="H159" s="1"/>
      <c r="I159" s="1"/>
      <c r="J159" s="1"/>
      <c r="K159" s="1"/>
      <c r="L159" s="1"/>
      <c r="M159" s="1"/>
    </row>
    <row r="160" spans="5:13" ht="14.25" customHeight="1" x14ac:dyDescent="0.25">
      <c r="E160" s="1"/>
      <c r="F160" s="1"/>
      <c r="G160" s="1"/>
      <c r="H160" s="1"/>
      <c r="I160" s="1"/>
      <c r="J160" s="1"/>
      <c r="K160" s="1"/>
      <c r="L160" s="1"/>
      <c r="M160" s="1"/>
    </row>
    <row r="161" spans="5:13" ht="14.25" customHeight="1" x14ac:dyDescent="0.25">
      <c r="E161" s="1"/>
      <c r="F161" s="1"/>
      <c r="G161" s="1"/>
      <c r="H161" s="1"/>
      <c r="I161" s="1"/>
      <c r="J161" s="1"/>
      <c r="K161" s="1"/>
      <c r="L161" s="1"/>
      <c r="M161" s="1"/>
    </row>
    <row r="162" spans="5:13" ht="14.25" customHeight="1" x14ac:dyDescent="0.25">
      <c r="E162" s="1"/>
      <c r="F162" s="1"/>
      <c r="G162" s="1"/>
      <c r="H162" s="1"/>
      <c r="I162" s="1"/>
      <c r="J162" s="1"/>
      <c r="K162" s="1"/>
      <c r="L162" s="1"/>
      <c r="M162" s="1"/>
    </row>
    <row r="163" spans="5:13" ht="14.25" customHeight="1" x14ac:dyDescent="0.25">
      <c r="E163" s="1"/>
      <c r="F163" s="1"/>
      <c r="G163" s="1"/>
      <c r="H163" s="1"/>
      <c r="I163" s="1"/>
      <c r="J163" s="1"/>
      <c r="K163" s="1"/>
      <c r="L163" s="1"/>
      <c r="M163" s="1"/>
    </row>
    <row r="164" spans="5:13" ht="14.25" customHeight="1" x14ac:dyDescent="0.25">
      <c r="E164" s="1"/>
      <c r="F164" s="1"/>
      <c r="G164" s="1"/>
      <c r="H164" s="1"/>
      <c r="I164" s="1"/>
      <c r="J164" s="1"/>
      <c r="K164" s="1"/>
      <c r="L164" s="1"/>
      <c r="M164" s="1"/>
    </row>
    <row r="165" spans="5:13" ht="14.25" customHeight="1" x14ac:dyDescent="0.25">
      <c r="E165" s="1"/>
      <c r="F165" s="1"/>
      <c r="G165" s="1"/>
      <c r="H165" s="1"/>
      <c r="I165" s="1"/>
      <c r="J165" s="1"/>
      <c r="K165" s="1"/>
      <c r="L165" s="1"/>
      <c r="M165" s="1"/>
    </row>
    <row r="166" spans="5:13" ht="14.25" customHeight="1" x14ac:dyDescent="0.25">
      <c r="E166" s="1"/>
      <c r="F166" s="1"/>
      <c r="G166" s="1"/>
      <c r="H166" s="1"/>
      <c r="I166" s="1"/>
      <c r="J166" s="1"/>
      <c r="K166" s="1"/>
      <c r="L166" s="1"/>
      <c r="M166" s="1"/>
    </row>
    <row r="167" spans="5:13" ht="14.25" customHeight="1" x14ac:dyDescent="0.25">
      <c r="E167" s="1"/>
      <c r="F167" s="1"/>
      <c r="G167" s="1"/>
      <c r="H167" s="1"/>
      <c r="I167" s="1"/>
      <c r="J167" s="1"/>
      <c r="K167" s="1"/>
      <c r="L167" s="1"/>
      <c r="M167" s="1"/>
    </row>
    <row r="168" spans="5:13" ht="14.25" customHeight="1" x14ac:dyDescent="0.25">
      <c r="E168" s="1"/>
      <c r="F168" s="1"/>
      <c r="G168" s="1"/>
      <c r="H168" s="1"/>
      <c r="I168" s="1"/>
      <c r="J168" s="1"/>
      <c r="K168" s="1"/>
      <c r="L168" s="1"/>
      <c r="M168" s="1"/>
    </row>
    <row r="169" spans="5:13" ht="14.25" customHeight="1" x14ac:dyDescent="0.25">
      <c r="E169" s="1"/>
      <c r="F169" s="1"/>
      <c r="G169" s="1"/>
      <c r="H169" s="1"/>
      <c r="I169" s="1"/>
      <c r="J169" s="1"/>
      <c r="K169" s="1"/>
      <c r="L169" s="1"/>
      <c r="M169" s="1"/>
    </row>
    <row r="170" spans="5:13" ht="14.25" customHeight="1" x14ac:dyDescent="0.25">
      <c r="E170" s="1"/>
      <c r="F170" s="1"/>
      <c r="G170" s="1"/>
      <c r="H170" s="1"/>
      <c r="I170" s="1"/>
      <c r="J170" s="1"/>
      <c r="K170" s="1"/>
      <c r="L170" s="1"/>
      <c r="M170" s="1"/>
    </row>
    <row r="171" spans="5:13" ht="14.25" customHeight="1" x14ac:dyDescent="0.25">
      <c r="E171" s="1"/>
      <c r="F171" s="1"/>
      <c r="G171" s="1"/>
      <c r="H171" s="1"/>
      <c r="I171" s="1"/>
      <c r="J171" s="1"/>
      <c r="K171" s="1"/>
      <c r="L171" s="1"/>
      <c r="M171" s="1"/>
    </row>
    <row r="172" spans="5:13" ht="14.25" customHeight="1" x14ac:dyDescent="0.25">
      <c r="E172" s="1"/>
      <c r="F172" s="1"/>
      <c r="G172" s="1"/>
      <c r="H172" s="1"/>
      <c r="I172" s="1"/>
      <c r="J172" s="1"/>
      <c r="K172" s="1"/>
      <c r="L172" s="1"/>
      <c r="M172" s="1"/>
    </row>
    <row r="173" spans="5:13" ht="14.25" customHeight="1" x14ac:dyDescent="0.25">
      <c r="E173" s="1"/>
      <c r="F173" s="1"/>
      <c r="G173" s="1"/>
      <c r="H173" s="1"/>
      <c r="I173" s="1"/>
      <c r="J173" s="1"/>
      <c r="K173" s="1"/>
      <c r="L173" s="1"/>
      <c r="M173" s="1"/>
    </row>
    <row r="174" spans="5:13" ht="14.25" customHeight="1" x14ac:dyDescent="0.25">
      <c r="E174" s="1"/>
      <c r="F174" s="1"/>
      <c r="G174" s="1"/>
      <c r="H174" s="1"/>
      <c r="I174" s="1"/>
      <c r="J174" s="1"/>
      <c r="K174" s="1"/>
      <c r="L174" s="1"/>
      <c r="M174" s="1"/>
    </row>
    <row r="175" spans="5:13" ht="14.25" customHeight="1" x14ac:dyDescent="0.25">
      <c r="E175" s="1"/>
      <c r="F175" s="1"/>
      <c r="G175" s="1"/>
      <c r="H175" s="1"/>
      <c r="I175" s="1"/>
      <c r="J175" s="1"/>
      <c r="K175" s="1"/>
      <c r="L175" s="1"/>
      <c r="M175" s="1"/>
    </row>
    <row r="176" spans="5:13" ht="14.25" customHeight="1" x14ac:dyDescent="0.25">
      <c r="E176" s="1"/>
      <c r="F176" s="1"/>
      <c r="G176" s="1"/>
      <c r="H176" s="1"/>
      <c r="I176" s="1"/>
      <c r="J176" s="1"/>
      <c r="K176" s="1"/>
      <c r="L176" s="1"/>
      <c r="M176" s="1"/>
    </row>
    <row r="177" spans="5:13" ht="14.25" customHeight="1" x14ac:dyDescent="0.25">
      <c r="E177" s="1"/>
      <c r="F177" s="1"/>
      <c r="G177" s="1"/>
      <c r="H177" s="1"/>
      <c r="I177" s="1"/>
      <c r="J177" s="1"/>
      <c r="K177" s="1"/>
      <c r="L177" s="1"/>
      <c r="M177" s="1"/>
    </row>
    <row r="178" spans="5:13" ht="14.25" customHeight="1" x14ac:dyDescent="0.25">
      <c r="E178" s="1"/>
      <c r="F178" s="1"/>
      <c r="G178" s="1"/>
      <c r="H178" s="1"/>
      <c r="I178" s="1"/>
      <c r="J178" s="1"/>
      <c r="K178" s="1"/>
      <c r="L178" s="1"/>
      <c r="M178" s="1"/>
    </row>
    <row r="179" spans="5:13" ht="14.25" customHeight="1" x14ac:dyDescent="0.25">
      <c r="E179" s="1"/>
      <c r="F179" s="1"/>
      <c r="G179" s="1"/>
      <c r="H179" s="1"/>
      <c r="I179" s="1"/>
      <c r="J179" s="1"/>
      <c r="K179" s="1"/>
      <c r="L179" s="1"/>
      <c r="M179" s="1"/>
    </row>
    <row r="180" spans="5:13" ht="14.25" customHeight="1" x14ac:dyDescent="0.25">
      <c r="E180" s="1"/>
      <c r="F180" s="1"/>
      <c r="G180" s="1"/>
      <c r="H180" s="1"/>
      <c r="I180" s="1"/>
      <c r="J180" s="1"/>
      <c r="K180" s="1"/>
      <c r="L180" s="1"/>
      <c r="M180" s="1"/>
    </row>
    <row r="181" spans="5:13" ht="14.25" customHeight="1" x14ac:dyDescent="0.25">
      <c r="E181" s="1"/>
      <c r="F181" s="1"/>
      <c r="G181" s="1"/>
      <c r="H181" s="1"/>
      <c r="I181" s="1"/>
      <c r="J181" s="1"/>
      <c r="K181" s="1"/>
      <c r="L181" s="1"/>
      <c r="M181" s="1"/>
    </row>
    <row r="182" spans="5:13" ht="14.25" customHeight="1" x14ac:dyDescent="0.25">
      <c r="E182" s="1"/>
      <c r="F182" s="1"/>
      <c r="G182" s="1"/>
      <c r="H182" s="1"/>
      <c r="I182" s="1"/>
      <c r="J182" s="1"/>
      <c r="K182" s="1"/>
      <c r="L182" s="1"/>
      <c r="M182" s="1"/>
    </row>
    <row r="183" spans="5:13" ht="14.25" customHeight="1" x14ac:dyDescent="0.25">
      <c r="E183" s="1"/>
      <c r="F183" s="1"/>
      <c r="G183" s="1"/>
      <c r="H183" s="1"/>
      <c r="I183" s="1"/>
      <c r="J183" s="1"/>
      <c r="K183" s="1"/>
      <c r="L183" s="1"/>
      <c r="M183" s="1"/>
    </row>
    <row r="184" spans="5:13" ht="14.25" customHeight="1" x14ac:dyDescent="0.25">
      <c r="E184" s="1"/>
      <c r="F184" s="1"/>
      <c r="G184" s="1"/>
      <c r="H184" s="1"/>
      <c r="I184" s="1"/>
      <c r="J184" s="1"/>
      <c r="K184" s="1"/>
      <c r="L184" s="1"/>
      <c r="M184" s="1"/>
    </row>
    <row r="185" spans="5:13" ht="14.25" customHeight="1" x14ac:dyDescent="0.25">
      <c r="E185" s="1"/>
      <c r="F185" s="1"/>
      <c r="G185" s="1"/>
      <c r="H185" s="1"/>
      <c r="I185" s="1"/>
      <c r="J185" s="1"/>
      <c r="K185" s="1"/>
      <c r="L185" s="1"/>
      <c r="M185" s="1"/>
    </row>
    <row r="186" spans="5:13" ht="14.25" customHeight="1" x14ac:dyDescent="0.25">
      <c r="E186" s="1"/>
      <c r="F186" s="1"/>
      <c r="G186" s="1"/>
      <c r="H186" s="1"/>
      <c r="I186" s="1"/>
      <c r="J186" s="1"/>
      <c r="K186" s="1"/>
      <c r="L186" s="1"/>
      <c r="M186" s="1"/>
    </row>
    <row r="187" spans="5:13" ht="14.25" customHeight="1" x14ac:dyDescent="0.25">
      <c r="E187" s="1"/>
      <c r="F187" s="1"/>
      <c r="G187" s="1"/>
      <c r="H187" s="1"/>
      <c r="I187" s="1"/>
      <c r="J187" s="1"/>
      <c r="K187" s="1"/>
      <c r="L187" s="1"/>
      <c r="M187" s="1"/>
    </row>
    <row r="188" spans="5:13" ht="14.25" customHeight="1" x14ac:dyDescent="0.25">
      <c r="E188" s="1"/>
      <c r="F188" s="1"/>
      <c r="G188" s="1"/>
      <c r="H188" s="1"/>
      <c r="I188" s="1"/>
      <c r="J188" s="1"/>
      <c r="K188" s="1"/>
      <c r="L188" s="1"/>
      <c r="M188" s="1"/>
    </row>
    <row r="189" spans="5:13" ht="14.25" customHeight="1" x14ac:dyDescent="0.25">
      <c r="E189" s="1"/>
      <c r="F189" s="1"/>
      <c r="G189" s="1"/>
      <c r="H189" s="1"/>
      <c r="I189" s="1"/>
      <c r="J189" s="1"/>
      <c r="K189" s="1"/>
      <c r="L189" s="1"/>
      <c r="M189" s="1"/>
    </row>
    <row r="190" spans="5:13" ht="14.25" customHeight="1" x14ac:dyDescent="0.25">
      <c r="E190" s="1"/>
      <c r="F190" s="1"/>
      <c r="G190" s="1"/>
      <c r="H190" s="1"/>
      <c r="I190" s="1"/>
      <c r="J190" s="1"/>
      <c r="K190" s="1"/>
      <c r="L190" s="1"/>
      <c r="M190" s="1"/>
    </row>
    <row r="191" spans="5:13" ht="14.25" customHeight="1" x14ac:dyDescent="0.25">
      <c r="E191" s="1"/>
      <c r="F191" s="1"/>
      <c r="G191" s="1"/>
      <c r="H191" s="1"/>
      <c r="I191" s="1"/>
      <c r="J191" s="1"/>
      <c r="K191" s="1"/>
      <c r="L191" s="1"/>
      <c r="M191" s="1"/>
    </row>
    <row r="192" spans="5:13" ht="14.25" customHeight="1" x14ac:dyDescent="0.25">
      <c r="E192" s="1"/>
      <c r="F192" s="1"/>
      <c r="G192" s="1"/>
      <c r="H192" s="1"/>
      <c r="I192" s="1"/>
      <c r="J192" s="1"/>
      <c r="K192" s="1"/>
      <c r="L192" s="1"/>
      <c r="M192" s="1"/>
    </row>
    <row r="193" spans="5:13" ht="14.25" customHeight="1" x14ac:dyDescent="0.25">
      <c r="E193" s="1"/>
      <c r="F193" s="1"/>
      <c r="G193" s="1"/>
      <c r="H193" s="1"/>
      <c r="I193" s="1"/>
      <c r="J193" s="1"/>
      <c r="K193" s="1"/>
      <c r="L193" s="1"/>
      <c r="M193" s="1"/>
    </row>
    <row r="194" spans="5:13" ht="14.25" customHeight="1" x14ac:dyDescent="0.25">
      <c r="E194" s="1"/>
      <c r="F194" s="1"/>
      <c r="G194" s="1"/>
      <c r="H194" s="1"/>
      <c r="I194" s="1"/>
      <c r="J194" s="1"/>
      <c r="K194" s="1"/>
      <c r="L194" s="1"/>
      <c r="M194" s="1"/>
    </row>
    <row r="195" spans="5:13" ht="14.25" customHeight="1" x14ac:dyDescent="0.25">
      <c r="E195" s="1"/>
      <c r="F195" s="1"/>
      <c r="G195" s="1"/>
      <c r="H195" s="1"/>
      <c r="I195" s="1"/>
      <c r="J195" s="1"/>
      <c r="K195" s="1"/>
      <c r="L195" s="1"/>
      <c r="M195" s="1"/>
    </row>
    <row r="196" spans="5:13" ht="14.25" customHeight="1" x14ac:dyDescent="0.25">
      <c r="E196" s="1"/>
      <c r="F196" s="1"/>
      <c r="G196" s="1"/>
      <c r="H196" s="1"/>
      <c r="I196" s="1"/>
      <c r="J196" s="1"/>
      <c r="K196" s="1"/>
      <c r="L196" s="1"/>
      <c r="M196" s="1"/>
    </row>
    <row r="197" spans="5:13" ht="14.25" customHeight="1" x14ac:dyDescent="0.25">
      <c r="E197" s="1"/>
      <c r="F197" s="1"/>
      <c r="G197" s="1"/>
      <c r="H197" s="1"/>
      <c r="I197" s="1"/>
      <c r="J197" s="1"/>
      <c r="K197" s="1"/>
      <c r="L197" s="1"/>
      <c r="M197" s="1"/>
    </row>
    <row r="198" spans="5:13" ht="14.25" customHeight="1" x14ac:dyDescent="0.25">
      <c r="E198" s="1"/>
      <c r="F198" s="1"/>
      <c r="G198" s="1"/>
      <c r="H198" s="1"/>
      <c r="I198" s="1"/>
      <c r="J198" s="1"/>
      <c r="K198" s="1"/>
      <c r="L198" s="1"/>
      <c r="M198" s="1"/>
    </row>
    <row r="199" spans="5:13" ht="14.25" customHeight="1" x14ac:dyDescent="0.25">
      <c r="E199" s="1"/>
      <c r="F199" s="1"/>
      <c r="G199" s="1"/>
      <c r="H199" s="1"/>
      <c r="I199" s="1"/>
      <c r="J199" s="1"/>
      <c r="K199" s="1"/>
      <c r="L199" s="1"/>
      <c r="M199" s="1"/>
    </row>
    <row r="200" spans="5:13" ht="14.25" customHeight="1" x14ac:dyDescent="0.25">
      <c r="E200" s="1"/>
      <c r="F200" s="1"/>
      <c r="G200" s="1"/>
      <c r="H200" s="1"/>
      <c r="I200" s="1"/>
      <c r="J200" s="1"/>
      <c r="K200" s="1"/>
      <c r="L200" s="1"/>
      <c r="M200" s="1"/>
    </row>
    <row r="201" spans="5:13" ht="14.25" customHeight="1" x14ac:dyDescent="0.25">
      <c r="E201" s="1"/>
      <c r="F201" s="1"/>
      <c r="G201" s="1"/>
      <c r="H201" s="1"/>
      <c r="I201" s="1"/>
      <c r="J201" s="1"/>
      <c r="K201" s="1"/>
      <c r="L201" s="1"/>
      <c r="M201" s="1"/>
    </row>
    <row r="202" spans="5:13" ht="14.25" customHeight="1" x14ac:dyDescent="0.25">
      <c r="E202" s="1"/>
      <c r="F202" s="1"/>
      <c r="G202" s="1"/>
      <c r="H202" s="1"/>
      <c r="I202" s="1"/>
      <c r="J202" s="1"/>
      <c r="K202" s="1"/>
      <c r="L202" s="1"/>
      <c r="M202" s="1"/>
    </row>
    <row r="203" spans="5:13" ht="14.25" customHeight="1" x14ac:dyDescent="0.25">
      <c r="E203" s="1"/>
      <c r="F203" s="1"/>
      <c r="G203" s="1"/>
      <c r="H203" s="1"/>
      <c r="I203" s="1"/>
      <c r="J203" s="1"/>
      <c r="K203" s="1"/>
      <c r="L203" s="1"/>
      <c r="M203" s="1"/>
    </row>
    <row r="204" spans="5:13" ht="14.25" customHeight="1" x14ac:dyDescent="0.25">
      <c r="E204" s="1"/>
      <c r="F204" s="1"/>
      <c r="G204" s="1"/>
      <c r="H204" s="1"/>
      <c r="I204" s="1"/>
      <c r="J204" s="1"/>
      <c r="K204" s="1"/>
      <c r="L204" s="1"/>
      <c r="M204" s="1"/>
    </row>
    <row r="205" spans="5:13" ht="14.25" customHeight="1" x14ac:dyDescent="0.25">
      <c r="E205" s="1"/>
      <c r="F205" s="1"/>
      <c r="G205" s="1"/>
      <c r="H205" s="1"/>
      <c r="I205" s="1"/>
      <c r="J205" s="1"/>
      <c r="K205" s="1"/>
      <c r="L205" s="1"/>
      <c r="M205" s="1"/>
    </row>
    <row r="206" spans="5:13" ht="14.25" customHeight="1" x14ac:dyDescent="0.25">
      <c r="E206" s="1"/>
      <c r="F206" s="1"/>
      <c r="G206" s="1"/>
      <c r="H206" s="1"/>
      <c r="I206" s="1"/>
      <c r="J206" s="1"/>
      <c r="K206" s="1"/>
      <c r="L206" s="1"/>
      <c r="M206" s="1"/>
    </row>
    <row r="207" spans="5:13" ht="14.25" customHeight="1" x14ac:dyDescent="0.25">
      <c r="E207" s="1"/>
      <c r="F207" s="1"/>
      <c r="G207" s="1"/>
      <c r="H207" s="1"/>
      <c r="I207" s="1"/>
      <c r="J207" s="1"/>
      <c r="K207" s="1"/>
      <c r="L207" s="1"/>
      <c r="M207" s="1"/>
    </row>
    <row r="208" spans="5:13" ht="14.25" customHeight="1" x14ac:dyDescent="0.25">
      <c r="E208" s="1"/>
      <c r="F208" s="1"/>
      <c r="G208" s="1"/>
      <c r="H208" s="1"/>
      <c r="I208" s="1"/>
      <c r="J208" s="1"/>
      <c r="K208" s="1"/>
      <c r="L208" s="1"/>
      <c r="M208" s="1"/>
    </row>
    <row r="209" spans="5:13" ht="14.25" customHeight="1" x14ac:dyDescent="0.25">
      <c r="E209" s="1"/>
      <c r="F209" s="1"/>
      <c r="G209" s="1"/>
      <c r="H209" s="1"/>
      <c r="I209" s="1"/>
      <c r="J209" s="1"/>
      <c r="K209" s="1"/>
      <c r="L209" s="1"/>
      <c r="M209" s="1"/>
    </row>
    <row r="210" spans="5:13" ht="14.25" customHeight="1" x14ac:dyDescent="0.25">
      <c r="E210" s="1"/>
      <c r="F210" s="1"/>
      <c r="G210" s="1"/>
      <c r="H210" s="1"/>
      <c r="I210" s="1"/>
      <c r="J210" s="1"/>
      <c r="K210" s="1"/>
      <c r="L210" s="1"/>
      <c r="M210" s="1"/>
    </row>
    <row r="211" spans="5:13" ht="14.25" customHeight="1" x14ac:dyDescent="0.25">
      <c r="E211" s="1"/>
      <c r="F211" s="1"/>
      <c r="G211" s="1"/>
      <c r="H211" s="1"/>
      <c r="I211" s="1"/>
      <c r="J211" s="1"/>
      <c r="K211" s="1"/>
      <c r="L211" s="1"/>
      <c r="M211" s="1"/>
    </row>
    <row r="212" spans="5:13" ht="14.25" customHeight="1" x14ac:dyDescent="0.25">
      <c r="E212" s="1"/>
      <c r="F212" s="1"/>
      <c r="G212" s="1"/>
      <c r="H212" s="1"/>
      <c r="I212" s="1"/>
      <c r="J212" s="1"/>
      <c r="K212" s="1"/>
      <c r="L212" s="1"/>
      <c r="M212" s="1"/>
    </row>
    <row r="213" spans="5:13" ht="14.25" customHeight="1" x14ac:dyDescent="0.25">
      <c r="E213" s="1"/>
      <c r="F213" s="1"/>
      <c r="G213" s="1"/>
      <c r="H213" s="1"/>
      <c r="I213" s="1"/>
      <c r="J213" s="1"/>
      <c r="K213" s="1"/>
      <c r="L213" s="1"/>
      <c r="M213" s="1"/>
    </row>
    <row r="214" spans="5:13" ht="14.25" customHeight="1" x14ac:dyDescent="0.25">
      <c r="E214" s="1"/>
      <c r="F214" s="1"/>
      <c r="G214" s="1"/>
      <c r="H214" s="1"/>
      <c r="I214" s="1"/>
      <c r="J214" s="1"/>
      <c r="K214" s="1"/>
      <c r="L214" s="1"/>
      <c r="M214" s="1"/>
    </row>
    <row r="215" spans="5:13" ht="14.25" customHeight="1" x14ac:dyDescent="0.25">
      <c r="E215" s="1"/>
      <c r="F215" s="1"/>
      <c r="G215" s="1"/>
      <c r="H215" s="1"/>
      <c r="I215" s="1"/>
      <c r="J215" s="1"/>
      <c r="K215" s="1"/>
      <c r="L215" s="1"/>
      <c r="M215" s="1"/>
    </row>
    <row r="216" spans="5:13" ht="14.25" customHeight="1" x14ac:dyDescent="0.25">
      <c r="E216" s="1"/>
      <c r="F216" s="1"/>
      <c r="G216" s="1"/>
      <c r="H216" s="1"/>
      <c r="I216" s="1"/>
      <c r="J216" s="1"/>
      <c r="K216" s="1"/>
      <c r="L216" s="1"/>
      <c r="M216" s="1"/>
    </row>
    <row r="217" spans="5:13" ht="14.25" customHeight="1" x14ac:dyDescent="0.25">
      <c r="E217" s="1"/>
      <c r="F217" s="1"/>
      <c r="G217" s="1"/>
      <c r="H217" s="1"/>
      <c r="I217" s="1"/>
      <c r="J217" s="1"/>
      <c r="K217" s="1"/>
      <c r="L217" s="1"/>
      <c r="M217" s="1"/>
    </row>
    <row r="218" spans="5:13" ht="14.25" customHeight="1" x14ac:dyDescent="0.25">
      <c r="E218" s="1"/>
      <c r="F218" s="1"/>
      <c r="G218" s="1"/>
      <c r="H218" s="1"/>
      <c r="I218" s="1"/>
      <c r="J218" s="1"/>
      <c r="K218" s="1"/>
      <c r="L218" s="1"/>
      <c r="M218" s="1"/>
    </row>
    <row r="219" spans="5:13" ht="14.25" customHeight="1" x14ac:dyDescent="0.25">
      <c r="E219" s="1"/>
      <c r="F219" s="1"/>
      <c r="G219" s="1"/>
      <c r="H219" s="1"/>
      <c r="I219" s="1"/>
      <c r="J219" s="1"/>
      <c r="K219" s="1"/>
      <c r="L219" s="1"/>
      <c r="M219" s="1"/>
    </row>
    <row r="220" spans="5:13" ht="14.25" customHeight="1" x14ac:dyDescent="0.25">
      <c r="E220" s="1"/>
      <c r="F220" s="1"/>
      <c r="G220" s="1"/>
      <c r="H220" s="1"/>
      <c r="I220" s="1"/>
      <c r="J220" s="1"/>
      <c r="K220" s="1"/>
      <c r="L220" s="1"/>
      <c r="M220" s="1"/>
    </row>
    <row r="221" spans="5:13" ht="14.25" customHeight="1" x14ac:dyDescent="0.25">
      <c r="E221" s="1"/>
      <c r="F221" s="1"/>
      <c r="G221" s="1"/>
      <c r="H221" s="1"/>
      <c r="I221" s="1"/>
      <c r="J221" s="1"/>
      <c r="K221" s="1"/>
      <c r="L221" s="1"/>
      <c r="M221" s="1"/>
    </row>
    <row r="222" spans="5:13" ht="14.25" customHeight="1" x14ac:dyDescent="0.25">
      <c r="E222" s="1"/>
      <c r="F222" s="1"/>
      <c r="G222" s="1"/>
      <c r="H222" s="1"/>
      <c r="I222" s="1"/>
      <c r="J222" s="1"/>
      <c r="K222" s="1"/>
      <c r="L222" s="1"/>
      <c r="M222" s="1"/>
    </row>
    <row r="223" spans="5:13" ht="14.25" customHeight="1" x14ac:dyDescent="0.25">
      <c r="E223" s="1"/>
      <c r="F223" s="1"/>
      <c r="G223" s="1"/>
      <c r="H223" s="1"/>
      <c r="I223" s="1"/>
      <c r="J223" s="1"/>
      <c r="K223" s="1"/>
      <c r="L223" s="1"/>
      <c r="M223" s="1"/>
    </row>
    <row r="224" spans="5:13" ht="14.25" customHeight="1" x14ac:dyDescent="0.25">
      <c r="E224" s="1"/>
      <c r="F224" s="1"/>
      <c r="G224" s="1"/>
      <c r="H224" s="1"/>
      <c r="I224" s="1"/>
      <c r="J224" s="1"/>
      <c r="K224" s="1"/>
      <c r="L224" s="1"/>
      <c r="M224" s="1"/>
    </row>
    <row r="225" spans="5:13" ht="14.25" customHeight="1" x14ac:dyDescent="0.25">
      <c r="E225" s="1"/>
      <c r="F225" s="1"/>
      <c r="G225" s="1"/>
      <c r="H225" s="1"/>
      <c r="I225" s="1"/>
      <c r="J225" s="1"/>
      <c r="K225" s="1"/>
      <c r="L225" s="1"/>
      <c r="M225" s="1"/>
    </row>
    <row r="226" spans="5:13" ht="14.25" customHeight="1" x14ac:dyDescent="0.25">
      <c r="E226" s="1"/>
      <c r="F226" s="1"/>
      <c r="G226" s="1"/>
      <c r="H226" s="1"/>
      <c r="I226" s="1"/>
      <c r="J226" s="1"/>
      <c r="K226" s="1"/>
      <c r="L226" s="1"/>
      <c r="M226" s="1"/>
    </row>
    <row r="227" spans="5:13" ht="14.25" customHeight="1" x14ac:dyDescent="0.25">
      <c r="E227" s="1"/>
      <c r="F227" s="1"/>
      <c r="G227" s="1"/>
      <c r="H227" s="1"/>
      <c r="I227" s="1"/>
      <c r="J227" s="1"/>
      <c r="K227" s="1"/>
      <c r="L227" s="1"/>
      <c r="M227" s="1"/>
    </row>
    <row r="228" spans="5:13" ht="14.25" customHeight="1" x14ac:dyDescent="0.25">
      <c r="E228" s="1"/>
      <c r="F228" s="1"/>
      <c r="G228" s="1"/>
      <c r="H228" s="1"/>
      <c r="I228" s="1"/>
      <c r="J228" s="1"/>
      <c r="K228" s="1"/>
      <c r="L228" s="1"/>
      <c r="M228" s="1"/>
    </row>
    <row r="229" spans="5:13" ht="14.25" customHeight="1" x14ac:dyDescent="0.25">
      <c r="E229" s="1"/>
      <c r="F229" s="1"/>
      <c r="G229" s="1"/>
      <c r="H229" s="1"/>
      <c r="I229" s="1"/>
      <c r="J229" s="1"/>
      <c r="K229" s="1"/>
      <c r="L229" s="1"/>
      <c r="M229" s="1"/>
    </row>
    <row r="230" spans="5:13" ht="14.25" customHeight="1" x14ac:dyDescent="0.25">
      <c r="E230" s="1"/>
      <c r="F230" s="1"/>
      <c r="G230" s="1"/>
      <c r="H230" s="1"/>
      <c r="I230" s="1"/>
      <c r="J230" s="1"/>
      <c r="K230" s="1"/>
      <c r="L230" s="1"/>
      <c r="M230" s="1"/>
    </row>
    <row r="231" spans="5:13" ht="14.25" customHeight="1" x14ac:dyDescent="0.25">
      <c r="E231" s="1"/>
      <c r="F231" s="1"/>
      <c r="G231" s="1"/>
      <c r="H231" s="1"/>
      <c r="I231" s="1"/>
      <c r="J231" s="1"/>
      <c r="K231" s="1"/>
      <c r="L231" s="1"/>
      <c r="M231" s="1"/>
    </row>
    <row r="232" spans="5:13" ht="14.25" customHeight="1" x14ac:dyDescent="0.25">
      <c r="E232" s="1"/>
      <c r="F232" s="1"/>
      <c r="G232" s="1"/>
      <c r="H232" s="1"/>
      <c r="I232" s="1"/>
      <c r="J232" s="1"/>
      <c r="K232" s="1"/>
      <c r="L232" s="1"/>
      <c r="M232" s="1"/>
    </row>
    <row r="233" spans="5:13" ht="14.25" customHeight="1" x14ac:dyDescent="0.25">
      <c r="E233" s="1"/>
      <c r="F233" s="1"/>
      <c r="G233" s="1"/>
      <c r="H233" s="1"/>
      <c r="I233" s="1"/>
      <c r="J233" s="1"/>
      <c r="K233" s="1"/>
      <c r="L233" s="1"/>
      <c r="M233" s="1"/>
    </row>
    <row r="234" spans="5:13" ht="14.25" customHeight="1" x14ac:dyDescent="0.25">
      <c r="E234" s="1"/>
      <c r="F234" s="1"/>
      <c r="G234" s="1"/>
      <c r="H234" s="1"/>
      <c r="I234" s="1"/>
      <c r="J234" s="1"/>
      <c r="K234" s="1"/>
      <c r="L234" s="1"/>
      <c r="M234" s="1"/>
    </row>
    <row r="235" spans="5:13" ht="14.25" customHeight="1" x14ac:dyDescent="0.25">
      <c r="E235" s="1"/>
      <c r="F235" s="1"/>
      <c r="G235" s="1"/>
      <c r="H235" s="1"/>
      <c r="I235" s="1"/>
      <c r="J235" s="1"/>
      <c r="K235" s="1"/>
      <c r="L235" s="1"/>
      <c r="M235" s="1"/>
    </row>
    <row r="236" spans="5:13" ht="14.25" customHeight="1" x14ac:dyDescent="0.25">
      <c r="E236" s="1"/>
      <c r="F236" s="1"/>
      <c r="G236" s="1"/>
      <c r="H236" s="1"/>
      <c r="I236" s="1"/>
      <c r="J236" s="1"/>
      <c r="K236" s="1"/>
      <c r="L236" s="1"/>
      <c r="M236" s="1"/>
    </row>
    <row r="237" spans="5:13" ht="14.25" customHeight="1" x14ac:dyDescent="0.25">
      <c r="E237" s="1"/>
      <c r="F237" s="1"/>
      <c r="G237" s="1"/>
      <c r="H237" s="1"/>
      <c r="I237" s="1"/>
      <c r="J237" s="1"/>
      <c r="K237" s="1"/>
      <c r="L237" s="1"/>
      <c r="M237" s="1"/>
    </row>
    <row r="238" spans="5:13" ht="14.25" customHeight="1" x14ac:dyDescent="0.25">
      <c r="E238" s="1"/>
      <c r="F238" s="1"/>
      <c r="G238" s="1"/>
      <c r="H238" s="1"/>
      <c r="I238" s="1"/>
      <c r="J238" s="1"/>
      <c r="K238" s="1"/>
      <c r="L238" s="1"/>
      <c r="M238" s="1"/>
    </row>
    <row r="239" spans="5:13" ht="14.25" customHeight="1" x14ac:dyDescent="0.25">
      <c r="E239" s="1"/>
      <c r="F239" s="1"/>
      <c r="G239" s="1"/>
      <c r="H239" s="1"/>
      <c r="I239" s="1"/>
      <c r="J239" s="1"/>
      <c r="K239" s="1"/>
      <c r="L239" s="1"/>
      <c r="M239" s="1"/>
    </row>
    <row r="240" spans="5:13" ht="14.25" customHeight="1" x14ac:dyDescent="0.25">
      <c r="E240" s="1"/>
      <c r="F240" s="1"/>
      <c r="G240" s="1"/>
      <c r="H240" s="1"/>
      <c r="I240" s="1"/>
      <c r="J240" s="1"/>
      <c r="K240" s="1"/>
      <c r="L240" s="1"/>
      <c r="M240" s="1"/>
    </row>
    <row r="241" spans="5:13" ht="14.25" customHeight="1" x14ac:dyDescent="0.25">
      <c r="E241" s="1"/>
      <c r="F241" s="1"/>
      <c r="G241" s="1"/>
      <c r="H241" s="1"/>
      <c r="I241" s="1"/>
      <c r="J241" s="1"/>
      <c r="K241" s="1"/>
      <c r="L241" s="1"/>
      <c r="M241" s="1"/>
    </row>
    <row r="242" spans="5:13" ht="14.25" customHeight="1" x14ac:dyDescent="0.25">
      <c r="E242" s="1"/>
      <c r="F242" s="1"/>
      <c r="G242" s="1"/>
      <c r="H242" s="1"/>
      <c r="I242" s="1"/>
      <c r="J242" s="1"/>
      <c r="K242" s="1"/>
      <c r="L242" s="1"/>
      <c r="M242" s="1"/>
    </row>
    <row r="243" spans="5:13" ht="14.25" customHeight="1" x14ac:dyDescent="0.25">
      <c r="E243" s="1"/>
      <c r="F243" s="1"/>
      <c r="G243" s="1"/>
      <c r="H243" s="1"/>
      <c r="I243" s="1"/>
      <c r="J243" s="1"/>
      <c r="K243" s="1"/>
      <c r="L243" s="1"/>
      <c r="M243" s="1"/>
    </row>
    <row r="244" spans="5:13" ht="14.25" customHeight="1" x14ac:dyDescent="0.25">
      <c r="E244" s="1"/>
      <c r="F244" s="1"/>
      <c r="G244" s="1"/>
      <c r="H244" s="1"/>
      <c r="I244" s="1"/>
      <c r="J244" s="1"/>
      <c r="K244" s="1"/>
      <c r="L244" s="1"/>
      <c r="M244" s="1"/>
    </row>
    <row r="245" spans="5:13" ht="14.25" customHeight="1" x14ac:dyDescent="0.25">
      <c r="E245" s="1"/>
      <c r="F245" s="1"/>
      <c r="G245" s="1"/>
      <c r="H245" s="1"/>
      <c r="I245" s="1"/>
      <c r="J245" s="1"/>
      <c r="K245" s="1"/>
      <c r="L245" s="1"/>
      <c r="M245" s="1"/>
    </row>
    <row r="246" spans="5:13" ht="14.25" customHeight="1" x14ac:dyDescent="0.25">
      <c r="E246" s="1"/>
      <c r="F246" s="1"/>
      <c r="G246" s="1"/>
      <c r="H246" s="1"/>
      <c r="I246" s="1"/>
      <c r="J246" s="1"/>
      <c r="K246" s="1"/>
      <c r="L246" s="1"/>
      <c r="M246" s="1"/>
    </row>
    <row r="247" spans="5:13" ht="14.25" customHeight="1" x14ac:dyDescent="0.25">
      <c r="E247" s="1"/>
      <c r="F247" s="1"/>
      <c r="G247" s="1"/>
      <c r="H247" s="1"/>
      <c r="I247" s="1"/>
      <c r="J247" s="1"/>
      <c r="K247" s="1"/>
      <c r="L247" s="1"/>
      <c r="M247" s="1"/>
    </row>
    <row r="248" spans="5:13" ht="14.25" customHeight="1" x14ac:dyDescent="0.25">
      <c r="E248" s="1"/>
      <c r="F248" s="1"/>
      <c r="G248" s="1"/>
      <c r="H248" s="1"/>
      <c r="I248" s="1"/>
      <c r="J248" s="1"/>
      <c r="K248" s="1"/>
      <c r="L248" s="1"/>
      <c r="M248" s="1"/>
    </row>
    <row r="249" spans="5:13" ht="14.25" customHeight="1" x14ac:dyDescent="0.25">
      <c r="E249" s="1"/>
      <c r="F249" s="1"/>
      <c r="G249" s="1"/>
      <c r="H249" s="1"/>
      <c r="I249" s="1"/>
      <c r="J249" s="1"/>
      <c r="K249" s="1"/>
      <c r="L249" s="1"/>
      <c r="M249" s="1"/>
    </row>
    <row r="250" spans="5:13" ht="14.25" customHeight="1" x14ac:dyDescent="0.25">
      <c r="E250" s="1"/>
      <c r="F250" s="1"/>
      <c r="G250" s="1"/>
      <c r="H250" s="1"/>
      <c r="I250" s="1"/>
      <c r="J250" s="1"/>
      <c r="K250" s="1"/>
      <c r="L250" s="1"/>
      <c r="M250" s="1"/>
    </row>
    <row r="251" spans="5:13" ht="14.25" customHeight="1" x14ac:dyDescent="0.25">
      <c r="E251" s="1"/>
      <c r="F251" s="1"/>
      <c r="G251" s="1"/>
      <c r="H251" s="1"/>
      <c r="I251" s="1"/>
      <c r="J251" s="1"/>
      <c r="K251" s="1"/>
      <c r="L251" s="1"/>
      <c r="M251" s="1"/>
    </row>
    <row r="252" spans="5:13" ht="14.25" customHeight="1" x14ac:dyDescent="0.25">
      <c r="E252" s="1"/>
      <c r="F252" s="1"/>
      <c r="G252" s="1"/>
      <c r="H252" s="1"/>
      <c r="I252" s="1"/>
      <c r="J252" s="1"/>
      <c r="K252" s="1"/>
      <c r="L252" s="1"/>
      <c r="M252" s="1"/>
    </row>
    <row r="253" spans="5:13" ht="14.25" customHeight="1" x14ac:dyDescent="0.25">
      <c r="E253" s="1"/>
      <c r="F253" s="1"/>
      <c r="G253" s="1"/>
      <c r="H253" s="1"/>
      <c r="I253" s="1"/>
      <c r="J253" s="1"/>
      <c r="K253" s="1"/>
      <c r="L253" s="1"/>
      <c r="M253" s="1"/>
    </row>
    <row r="254" spans="5:13" ht="14.25" customHeight="1" x14ac:dyDescent="0.25">
      <c r="E254" s="1"/>
      <c r="F254" s="1"/>
      <c r="G254" s="1"/>
      <c r="H254" s="1"/>
      <c r="I254" s="1"/>
      <c r="J254" s="1"/>
      <c r="K254" s="1"/>
      <c r="L254" s="1"/>
      <c r="M254" s="1"/>
    </row>
    <row r="255" spans="5:13" ht="14.25" customHeight="1" x14ac:dyDescent="0.25">
      <c r="E255" s="1"/>
      <c r="F255" s="1"/>
      <c r="G255" s="1"/>
      <c r="H255" s="1"/>
      <c r="I255" s="1"/>
      <c r="J255" s="1"/>
      <c r="K255" s="1"/>
      <c r="L255" s="1"/>
      <c r="M255" s="1"/>
    </row>
    <row r="256" spans="5:13" ht="14.25" customHeight="1" x14ac:dyDescent="0.25">
      <c r="E256" s="1"/>
      <c r="F256" s="1"/>
      <c r="G256" s="1"/>
      <c r="H256" s="1"/>
      <c r="I256" s="1"/>
      <c r="J256" s="1"/>
      <c r="K256" s="1"/>
      <c r="L256" s="1"/>
      <c r="M256" s="1"/>
    </row>
    <row r="257" spans="5:13" ht="14.25" customHeight="1" x14ac:dyDescent="0.25">
      <c r="E257" s="1"/>
      <c r="F257" s="1"/>
      <c r="G257" s="1"/>
      <c r="H257" s="1"/>
      <c r="I257" s="1"/>
      <c r="J257" s="1"/>
      <c r="K257" s="1"/>
      <c r="L257" s="1"/>
      <c r="M257" s="1"/>
    </row>
    <row r="258" spans="5:13" ht="14.25" customHeight="1" x14ac:dyDescent="0.25">
      <c r="E258" s="1"/>
      <c r="F258" s="1"/>
      <c r="G258" s="1"/>
      <c r="H258" s="1"/>
      <c r="I258" s="1"/>
      <c r="J258" s="1"/>
      <c r="K258" s="1"/>
      <c r="L258" s="1"/>
      <c r="M258" s="1"/>
    </row>
    <row r="259" spans="5:13" ht="14.25" customHeight="1" x14ac:dyDescent="0.25">
      <c r="E259" s="1"/>
      <c r="F259" s="1"/>
      <c r="G259" s="1"/>
      <c r="H259" s="1"/>
      <c r="I259" s="1"/>
      <c r="J259" s="1"/>
      <c r="K259" s="1"/>
      <c r="L259" s="1"/>
      <c r="M259" s="1"/>
    </row>
    <row r="260" spans="5:13" ht="14.25" customHeight="1" x14ac:dyDescent="0.25">
      <c r="E260" s="1"/>
      <c r="F260" s="1"/>
      <c r="G260" s="1"/>
      <c r="H260" s="1"/>
      <c r="I260" s="1"/>
      <c r="J260" s="1"/>
      <c r="K260" s="1"/>
      <c r="L260" s="1"/>
      <c r="M260" s="1"/>
    </row>
    <row r="261" spans="5:13" ht="14.25" customHeight="1" x14ac:dyDescent="0.25">
      <c r="E261" s="1"/>
      <c r="F261" s="1"/>
      <c r="G261" s="1"/>
      <c r="H261" s="1"/>
      <c r="I261" s="1"/>
      <c r="J261" s="1"/>
      <c r="K261" s="1"/>
      <c r="L261" s="1"/>
      <c r="M261" s="1"/>
    </row>
    <row r="262" spans="5:13" ht="14.25" customHeight="1" x14ac:dyDescent="0.25">
      <c r="E262" s="1"/>
      <c r="F262" s="1"/>
      <c r="G262" s="1"/>
      <c r="H262" s="1"/>
      <c r="I262" s="1"/>
      <c r="J262" s="1"/>
      <c r="K262" s="1"/>
      <c r="L262" s="1"/>
      <c r="M262" s="1"/>
    </row>
    <row r="263" spans="5:13" ht="14.25" customHeight="1" x14ac:dyDescent="0.25">
      <c r="E263" s="1"/>
      <c r="F263" s="1"/>
      <c r="G263" s="1"/>
      <c r="H263" s="1"/>
      <c r="I263" s="1"/>
      <c r="J263" s="1"/>
      <c r="K263" s="1"/>
      <c r="L263" s="1"/>
      <c r="M263" s="1"/>
    </row>
    <row r="264" spans="5:13" ht="14.25" customHeight="1" x14ac:dyDescent="0.25">
      <c r="E264" s="1"/>
      <c r="F264" s="1"/>
      <c r="G264" s="1"/>
      <c r="H264" s="1"/>
      <c r="I264" s="1"/>
      <c r="J264" s="1"/>
      <c r="K264" s="1"/>
      <c r="L264" s="1"/>
      <c r="M264" s="1"/>
    </row>
    <row r="265" spans="5:13" ht="14.25" customHeight="1" x14ac:dyDescent="0.25">
      <c r="E265" s="1"/>
      <c r="F265" s="1"/>
      <c r="G265" s="1"/>
      <c r="H265" s="1"/>
      <c r="I265" s="1"/>
      <c r="J265" s="1"/>
      <c r="K265" s="1"/>
      <c r="L265" s="1"/>
      <c r="M265" s="1"/>
    </row>
    <row r="266" spans="5:13" ht="14.25" customHeight="1" x14ac:dyDescent="0.25">
      <c r="E266" s="1"/>
      <c r="F266" s="1"/>
      <c r="G266" s="1"/>
      <c r="H266" s="1"/>
      <c r="I266" s="1"/>
      <c r="J266" s="1"/>
      <c r="K266" s="1"/>
      <c r="L266" s="1"/>
      <c r="M266" s="1"/>
    </row>
    <row r="267" spans="5:13" ht="14.25" customHeight="1" x14ac:dyDescent="0.25">
      <c r="E267" s="1"/>
      <c r="F267" s="1"/>
      <c r="G267" s="1"/>
      <c r="H267" s="1"/>
      <c r="I267" s="1"/>
      <c r="J267" s="1"/>
      <c r="K267" s="1"/>
      <c r="L267" s="1"/>
      <c r="M267" s="1"/>
    </row>
    <row r="268" spans="5:13" ht="14.25" customHeight="1" x14ac:dyDescent="0.25">
      <c r="E268" s="1"/>
      <c r="F268" s="1"/>
      <c r="G268" s="1"/>
      <c r="H268" s="1"/>
      <c r="I268" s="1"/>
      <c r="J268" s="1"/>
      <c r="K268" s="1"/>
      <c r="L268" s="1"/>
      <c r="M268" s="1"/>
    </row>
    <row r="269" spans="5:13" ht="14.25" customHeight="1" x14ac:dyDescent="0.25">
      <c r="E269" s="1"/>
      <c r="F269" s="1"/>
      <c r="G269" s="1"/>
      <c r="H269" s="1"/>
      <c r="I269" s="1"/>
      <c r="J269" s="1"/>
      <c r="K269" s="1"/>
      <c r="L269" s="1"/>
      <c r="M269" s="1"/>
    </row>
    <row r="270" spans="5:13" ht="14.25" customHeight="1" x14ac:dyDescent="0.25">
      <c r="E270" s="1"/>
      <c r="F270" s="1"/>
      <c r="G270" s="1"/>
      <c r="H270" s="1"/>
      <c r="I270" s="1"/>
      <c r="J270" s="1"/>
      <c r="K270" s="1"/>
      <c r="L270" s="1"/>
      <c r="M270" s="1"/>
    </row>
    <row r="271" spans="5:13" ht="14.25" customHeight="1" x14ac:dyDescent="0.25">
      <c r="E271" s="1"/>
      <c r="F271" s="1"/>
      <c r="G271" s="1"/>
      <c r="H271" s="1"/>
      <c r="I271" s="1"/>
      <c r="J271" s="1"/>
      <c r="K271" s="1"/>
      <c r="L271" s="1"/>
      <c r="M271" s="1"/>
    </row>
    <row r="272" spans="5:13" ht="14.25" customHeight="1" x14ac:dyDescent="0.25">
      <c r="E272" s="1"/>
      <c r="F272" s="1"/>
      <c r="G272" s="1"/>
      <c r="H272" s="1"/>
      <c r="I272" s="1"/>
      <c r="J272" s="1"/>
      <c r="K272" s="1"/>
      <c r="L272" s="1"/>
      <c r="M272" s="1"/>
    </row>
    <row r="273" spans="5:13" ht="14.25" customHeight="1" x14ac:dyDescent="0.25">
      <c r="E273" s="1"/>
      <c r="F273" s="1"/>
      <c r="G273" s="1"/>
      <c r="H273" s="1"/>
      <c r="I273" s="1"/>
      <c r="J273" s="1"/>
      <c r="K273" s="1"/>
      <c r="L273" s="1"/>
      <c r="M273" s="1"/>
    </row>
    <row r="274" spans="5:13" ht="14.25" customHeight="1" x14ac:dyDescent="0.25">
      <c r="E274" s="1"/>
      <c r="F274" s="1"/>
      <c r="G274" s="1"/>
      <c r="H274" s="1"/>
      <c r="I274" s="1"/>
      <c r="J274" s="1"/>
      <c r="K274" s="1"/>
      <c r="L274" s="1"/>
      <c r="M274" s="1"/>
    </row>
    <row r="275" spans="5:13" ht="14.25" customHeight="1" x14ac:dyDescent="0.25">
      <c r="E275" s="1"/>
      <c r="F275" s="1"/>
      <c r="G275" s="1"/>
      <c r="H275" s="1"/>
      <c r="I275" s="1"/>
      <c r="J275" s="1"/>
      <c r="K275" s="1"/>
      <c r="L275" s="1"/>
      <c r="M275" s="1"/>
    </row>
    <row r="276" spans="5:13" ht="14.25" customHeight="1" x14ac:dyDescent="0.25">
      <c r="E276" s="1"/>
      <c r="F276" s="1"/>
      <c r="G276" s="1"/>
      <c r="H276" s="1"/>
      <c r="I276" s="1"/>
      <c r="J276" s="1"/>
      <c r="K276" s="1"/>
      <c r="L276" s="1"/>
      <c r="M276" s="1"/>
    </row>
    <row r="277" spans="5:13" ht="14.25" customHeight="1" x14ac:dyDescent="0.25">
      <c r="E277" s="1"/>
      <c r="F277" s="1"/>
      <c r="G277" s="1"/>
      <c r="H277" s="1"/>
      <c r="I277" s="1"/>
      <c r="J277" s="1"/>
      <c r="K277" s="1"/>
      <c r="L277" s="1"/>
      <c r="M277" s="1"/>
    </row>
    <row r="278" spans="5:13" ht="14.25" customHeight="1" x14ac:dyDescent="0.25">
      <c r="E278" s="1"/>
      <c r="F278" s="1"/>
      <c r="G278" s="1"/>
      <c r="H278" s="1"/>
      <c r="I278" s="1"/>
      <c r="J278" s="1"/>
      <c r="K278" s="1"/>
      <c r="L278" s="1"/>
      <c r="M278" s="1"/>
    </row>
    <row r="279" spans="5:13" ht="14.25" customHeight="1" x14ac:dyDescent="0.25">
      <c r="E279" s="1"/>
      <c r="F279" s="1"/>
      <c r="G279" s="1"/>
      <c r="H279" s="1"/>
      <c r="I279" s="1"/>
      <c r="J279" s="1"/>
      <c r="K279" s="1"/>
      <c r="L279" s="1"/>
      <c r="M279" s="1"/>
    </row>
    <row r="280" spans="5:13" ht="14.25" customHeight="1" x14ac:dyDescent="0.25">
      <c r="E280" s="1"/>
      <c r="F280" s="1"/>
      <c r="G280" s="1"/>
      <c r="H280" s="1"/>
      <c r="I280" s="1"/>
      <c r="J280" s="1"/>
      <c r="K280" s="1"/>
      <c r="L280" s="1"/>
      <c r="M280" s="1"/>
    </row>
    <row r="281" spans="5:13" ht="14.25" customHeight="1" x14ac:dyDescent="0.25">
      <c r="E281" s="1"/>
      <c r="F281" s="1"/>
      <c r="G281" s="1"/>
      <c r="H281" s="1"/>
      <c r="I281" s="1"/>
      <c r="J281" s="1"/>
      <c r="K281" s="1"/>
      <c r="L281" s="1"/>
      <c r="M281" s="1"/>
    </row>
    <row r="282" spans="5:13" ht="14.25" customHeight="1" x14ac:dyDescent="0.25">
      <c r="E282" s="1"/>
      <c r="F282" s="1"/>
      <c r="G282" s="1"/>
      <c r="H282" s="1"/>
      <c r="I282" s="1"/>
      <c r="J282" s="1"/>
      <c r="K282" s="1"/>
      <c r="L282" s="1"/>
      <c r="M282" s="1"/>
    </row>
    <row r="283" spans="5:13" ht="14.25" customHeight="1" x14ac:dyDescent="0.25">
      <c r="E283" s="1"/>
      <c r="F283" s="1"/>
      <c r="G283" s="1"/>
      <c r="H283" s="1"/>
      <c r="I283" s="1"/>
      <c r="J283" s="1"/>
      <c r="K283" s="1"/>
      <c r="L283" s="1"/>
      <c r="M283" s="1"/>
    </row>
    <row r="284" spans="5:13" ht="14.25" customHeight="1" x14ac:dyDescent="0.25">
      <c r="E284" s="1"/>
      <c r="F284" s="1"/>
      <c r="G284" s="1"/>
      <c r="H284" s="1"/>
      <c r="I284" s="1"/>
      <c r="J284" s="1"/>
      <c r="K284" s="1"/>
      <c r="L284" s="1"/>
      <c r="M284" s="1"/>
    </row>
    <row r="285" spans="5:13" ht="14.25" customHeight="1" x14ac:dyDescent="0.25">
      <c r="E285" s="1"/>
      <c r="F285" s="1"/>
      <c r="G285" s="1"/>
      <c r="H285" s="1"/>
      <c r="I285" s="1"/>
      <c r="J285" s="1"/>
      <c r="K285" s="1"/>
      <c r="L285" s="1"/>
      <c r="M285" s="1"/>
    </row>
    <row r="286" spans="5:13" ht="14.25" customHeight="1" x14ac:dyDescent="0.25">
      <c r="E286" s="1"/>
      <c r="F286" s="1"/>
      <c r="G286" s="1"/>
      <c r="H286" s="1"/>
      <c r="I286" s="1"/>
      <c r="J286" s="1"/>
      <c r="K286" s="1"/>
      <c r="L286" s="1"/>
      <c r="M286" s="1"/>
    </row>
    <row r="287" spans="5:13" ht="14.25" customHeight="1" x14ac:dyDescent="0.25">
      <c r="E287" s="1"/>
      <c r="F287" s="1"/>
      <c r="G287" s="1"/>
      <c r="H287" s="1"/>
      <c r="I287" s="1"/>
      <c r="J287" s="1"/>
      <c r="K287" s="1"/>
      <c r="L287" s="1"/>
      <c r="M287" s="1"/>
    </row>
    <row r="288" spans="5:13" ht="14.25" customHeight="1" x14ac:dyDescent="0.25">
      <c r="E288" s="1"/>
      <c r="F288" s="1"/>
      <c r="G288" s="1"/>
      <c r="H288" s="1"/>
      <c r="I288" s="1"/>
      <c r="J288" s="1"/>
      <c r="K288" s="1"/>
      <c r="L288" s="1"/>
      <c r="M288" s="1"/>
    </row>
    <row r="289" spans="5:13" ht="14.25" customHeight="1" x14ac:dyDescent="0.25">
      <c r="E289" s="1"/>
      <c r="F289" s="1"/>
      <c r="G289" s="1"/>
      <c r="H289" s="1"/>
      <c r="I289" s="1"/>
      <c r="J289" s="1"/>
      <c r="K289" s="1"/>
      <c r="L289" s="1"/>
      <c r="M289" s="1"/>
    </row>
    <row r="290" spans="5:13" ht="14.25" customHeight="1" x14ac:dyDescent="0.25">
      <c r="E290" s="1"/>
      <c r="F290" s="1"/>
      <c r="G290" s="1"/>
      <c r="H290" s="1"/>
      <c r="I290" s="1"/>
      <c r="J290" s="1"/>
      <c r="K290" s="1"/>
      <c r="L290" s="1"/>
      <c r="M290" s="1"/>
    </row>
    <row r="291" spans="5:13" ht="14.25" customHeight="1" x14ac:dyDescent="0.25">
      <c r="E291" s="1"/>
      <c r="F291" s="1"/>
      <c r="G291" s="1"/>
      <c r="H291" s="1"/>
      <c r="I291" s="1"/>
      <c r="J291" s="1"/>
      <c r="K291" s="1"/>
      <c r="L291" s="1"/>
      <c r="M291" s="1"/>
    </row>
    <row r="292" spans="5:13" ht="14.25" customHeight="1" x14ac:dyDescent="0.25">
      <c r="E292" s="1"/>
      <c r="F292" s="1"/>
      <c r="G292" s="1"/>
      <c r="H292" s="1"/>
      <c r="I292" s="1"/>
      <c r="J292" s="1"/>
      <c r="K292" s="1"/>
      <c r="L292" s="1"/>
      <c r="M292" s="1"/>
    </row>
    <row r="293" spans="5:13" ht="14.25" customHeight="1" x14ac:dyDescent="0.25">
      <c r="E293" s="1"/>
      <c r="F293" s="1"/>
      <c r="G293" s="1"/>
      <c r="H293" s="1"/>
      <c r="I293" s="1"/>
      <c r="J293" s="1"/>
      <c r="K293" s="1"/>
      <c r="L293" s="1"/>
      <c r="M293" s="1"/>
    </row>
    <row r="294" spans="5:13" ht="14.25" customHeight="1" x14ac:dyDescent="0.25">
      <c r="E294" s="1"/>
      <c r="F294" s="1"/>
      <c r="G294" s="1"/>
      <c r="H294" s="1"/>
      <c r="I294" s="1"/>
      <c r="J294" s="1"/>
      <c r="K294" s="1"/>
      <c r="L294" s="1"/>
      <c r="M294" s="1"/>
    </row>
    <row r="295" spans="5:13" ht="14.25" customHeight="1" x14ac:dyDescent="0.25">
      <c r="E295" s="1"/>
      <c r="F295" s="1"/>
      <c r="G295" s="1"/>
      <c r="H295" s="1"/>
      <c r="I295" s="1"/>
      <c r="J295" s="1"/>
      <c r="K295" s="1"/>
      <c r="L295" s="1"/>
      <c r="M295" s="1"/>
    </row>
    <row r="296" spans="5:13" ht="14.25" customHeight="1" x14ac:dyDescent="0.25">
      <c r="E296" s="1"/>
      <c r="F296" s="1"/>
      <c r="G296" s="1"/>
      <c r="H296" s="1"/>
      <c r="I296" s="1"/>
      <c r="J296" s="1"/>
      <c r="K296" s="1"/>
      <c r="L296" s="1"/>
      <c r="M296" s="1"/>
    </row>
    <row r="297" spans="5:13" ht="14.25" customHeight="1" x14ac:dyDescent="0.25">
      <c r="E297" s="1"/>
      <c r="F297" s="1"/>
      <c r="G297" s="1"/>
      <c r="H297" s="1"/>
      <c r="I297" s="1"/>
      <c r="J297" s="1"/>
      <c r="K297" s="1"/>
      <c r="L297" s="1"/>
      <c r="M297" s="1"/>
    </row>
    <row r="298" spans="5:13" ht="14.25" customHeight="1" x14ac:dyDescent="0.25">
      <c r="E298" s="1"/>
      <c r="F298" s="1"/>
      <c r="G298" s="1"/>
      <c r="H298" s="1"/>
      <c r="I298" s="1"/>
      <c r="J298" s="1"/>
      <c r="K298" s="1"/>
      <c r="L298" s="1"/>
      <c r="M298" s="1"/>
    </row>
    <row r="299" spans="5:13" ht="14.25" customHeight="1" x14ac:dyDescent="0.25">
      <c r="E299" s="1"/>
      <c r="F299" s="1"/>
      <c r="G299" s="1"/>
      <c r="H299" s="1"/>
      <c r="I299" s="1"/>
      <c r="J299" s="1"/>
      <c r="K299" s="1"/>
      <c r="L299" s="1"/>
      <c r="M299" s="1"/>
    </row>
    <row r="300" spans="5:13" ht="14.25" customHeight="1" x14ac:dyDescent="0.25">
      <c r="E300" s="1"/>
      <c r="F300" s="1"/>
      <c r="G300" s="1"/>
      <c r="H300" s="1"/>
      <c r="I300" s="1"/>
      <c r="J300" s="1"/>
      <c r="K300" s="1"/>
      <c r="L300" s="1"/>
      <c r="M300" s="1"/>
    </row>
    <row r="301" spans="5:13" ht="14.25" customHeight="1" x14ac:dyDescent="0.25">
      <c r="E301" s="1"/>
      <c r="F301" s="1"/>
      <c r="G301" s="1"/>
      <c r="H301" s="1"/>
      <c r="I301" s="1"/>
      <c r="J301" s="1"/>
      <c r="K301" s="1"/>
      <c r="L301" s="1"/>
      <c r="M301" s="1"/>
    </row>
    <row r="302" spans="5:13" ht="14.25" customHeight="1" x14ac:dyDescent="0.25">
      <c r="E302" s="1"/>
      <c r="F302" s="1"/>
      <c r="G302" s="1"/>
      <c r="H302" s="1"/>
      <c r="I302" s="1"/>
      <c r="J302" s="1"/>
      <c r="K302" s="1"/>
      <c r="L302" s="1"/>
      <c r="M302" s="1"/>
    </row>
    <row r="303" spans="5:13" ht="14.25" customHeight="1" x14ac:dyDescent="0.25">
      <c r="E303" s="1"/>
      <c r="F303" s="1"/>
      <c r="G303" s="1"/>
      <c r="H303" s="1"/>
      <c r="I303" s="1"/>
      <c r="J303" s="1"/>
      <c r="K303" s="1"/>
      <c r="L303" s="1"/>
      <c r="M303" s="1"/>
    </row>
    <row r="304" spans="5:13" ht="14.25" customHeight="1" x14ac:dyDescent="0.25">
      <c r="E304" s="1"/>
      <c r="F304" s="1"/>
      <c r="G304" s="1"/>
      <c r="H304" s="1"/>
      <c r="I304" s="1"/>
      <c r="J304" s="1"/>
      <c r="K304" s="1"/>
      <c r="L304" s="1"/>
      <c r="M304" s="1"/>
    </row>
    <row r="305" spans="5:13" ht="14.25" customHeight="1" x14ac:dyDescent="0.25">
      <c r="E305" s="1"/>
      <c r="F305" s="1"/>
      <c r="G305" s="1"/>
      <c r="H305" s="1"/>
      <c r="I305" s="1"/>
      <c r="J305" s="1"/>
      <c r="K305" s="1"/>
      <c r="L305" s="1"/>
      <c r="M305" s="1"/>
    </row>
    <row r="306" spans="5:13" ht="14.25" customHeight="1" x14ac:dyDescent="0.25">
      <c r="E306" s="1"/>
      <c r="F306" s="1"/>
      <c r="G306" s="1"/>
      <c r="H306" s="1"/>
      <c r="I306" s="1"/>
      <c r="J306" s="1"/>
      <c r="K306" s="1"/>
      <c r="L306" s="1"/>
      <c r="M306" s="1"/>
    </row>
    <row r="307" spans="5:13" ht="14.25" customHeight="1" x14ac:dyDescent="0.25">
      <c r="E307" s="1"/>
      <c r="F307" s="1"/>
      <c r="G307" s="1"/>
      <c r="H307" s="1"/>
      <c r="I307" s="1"/>
      <c r="J307" s="1"/>
      <c r="K307" s="1"/>
      <c r="L307" s="1"/>
      <c r="M307" s="1"/>
    </row>
    <row r="308" spans="5:13" ht="14.25" customHeight="1" x14ac:dyDescent="0.25">
      <c r="E308" s="1"/>
      <c r="F308" s="1"/>
      <c r="G308" s="1"/>
      <c r="H308" s="1"/>
      <c r="I308" s="1"/>
      <c r="J308" s="1"/>
      <c r="K308" s="1"/>
      <c r="L308" s="1"/>
      <c r="M308" s="1"/>
    </row>
    <row r="309" spans="5:13" ht="14.25" customHeight="1" x14ac:dyDescent="0.25">
      <c r="E309" s="1"/>
      <c r="F309" s="1"/>
      <c r="G309" s="1"/>
      <c r="H309" s="1"/>
      <c r="I309" s="1"/>
      <c r="J309" s="1"/>
      <c r="K309" s="1"/>
      <c r="L309" s="1"/>
      <c r="M309" s="1"/>
    </row>
    <row r="310" spans="5:13" ht="14.25" customHeight="1" x14ac:dyDescent="0.25">
      <c r="E310" s="1"/>
      <c r="F310" s="1"/>
      <c r="G310" s="1"/>
      <c r="H310" s="1"/>
      <c r="I310" s="1"/>
      <c r="J310" s="1"/>
      <c r="K310" s="1"/>
      <c r="L310" s="1"/>
      <c r="M310" s="1"/>
    </row>
    <row r="311" spans="5:13" ht="14.25" customHeight="1" x14ac:dyDescent="0.25">
      <c r="E311" s="1"/>
      <c r="F311" s="1"/>
      <c r="G311" s="1"/>
      <c r="H311" s="1"/>
      <c r="I311" s="1"/>
      <c r="J311" s="1"/>
      <c r="K311" s="1"/>
      <c r="L311" s="1"/>
      <c r="M311" s="1"/>
    </row>
    <row r="312" spans="5:13" ht="14.25" customHeight="1" x14ac:dyDescent="0.25">
      <c r="E312" s="1"/>
      <c r="F312" s="1"/>
      <c r="G312" s="1"/>
      <c r="H312" s="1"/>
      <c r="I312" s="1"/>
      <c r="J312" s="1"/>
      <c r="K312" s="1"/>
      <c r="L312" s="1"/>
      <c r="M312" s="1"/>
    </row>
    <row r="313" spans="5:13" ht="14.25" customHeight="1" x14ac:dyDescent="0.25">
      <c r="E313" s="1"/>
      <c r="F313" s="1"/>
      <c r="G313" s="1"/>
      <c r="H313" s="1"/>
      <c r="I313" s="1"/>
      <c r="J313" s="1"/>
      <c r="K313" s="1"/>
      <c r="L313" s="1"/>
      <c r="M313" s="1"/>
    </row>
    <row r="314" spans="5:13" ht="14.25" customHeight="1" x14ac:dyDescent="0.25">
      <c r="E314" s="1"/>
      <c r="F314" s="1"/>
      <c r="G314" s="1"/>
      <c r="H314" s="1"/>
      <c r="I314" s="1"/>
      <c r="J314" s="1"/>
      <c r="K314" s="1"/>
      <c r="L314" s="1"/>
      <c r="M314" s="1"/>
    </row>
    <row r="315" spans="5:13" ht="14.25" customHeight="1" x14ac:dyDescent="0.25">
      <c r="E315" s="1"/>
      <c r="F315" s="1"/>
      <c r="G315" s="1"/>
      <c r="H315" s="1"/>
      <c r="I315" s="1"/>
      <c r="J315" s="1"/>
      <c r="K315" s="1"/>
      <c r="L315" s="1"/>
      <c r="M315" s="1"/>
    </row>
    <row r="316" spans="5:13" ht="14.25" customHeight="1" x14ac:dyDescent="0.25">
      <c r="E316" s="1"/>
      <c r="F316" s="1"/>
      <c r="G316" s="1"/>
      <c r="H316" s="1"/>
      <c r="I316" s="1"/>
      <c r="J316" s="1"/>
      <c r="K316" s="1"/>
      <c r="L316" s="1"/>
      <c r="M316" s="1"/>
    </row>
    <row r="317" spans="5:13" ht="14.25" customHeight="1" x14ac:dyDescent="0.25">
      <c r="E317" s="1"/>
      <c r="F317" s="1"/>
      <c r="G317" s="1"/>
      <c r="H317" s="1"/>
      <c r="I317" s="1"/>
      <c r="J317" s="1"/>
      <c r="K317" s="1"/>
      <c r="L317" s="1"/>
      <c r="M317" s="1"/>
    </row>
    <row r="318" spans="5:13" ht="14.25" customHeight="1" x14ac:dyDescent="0.25">
      <c r="E318" s="1"/>
      <c r="F318" s="1"/>
      <c r="G318" s="1"/>
      <c r="H318" s="1"/>
      <c r="I318" s="1"/>
      <c r="J318" s="1"/>
      <c r="K318" s="1"/>
      <c r="L318" s="1"/>
      <c r="M318" s="1"/>
    </row>
    <row r="319" spans="5:13" ht="14.25" customHeight="1" x14ac:dyDescent="0.25">
      <c r="E319" s="1"/>
      <c r="F319" s="1"/>
      <c r="G319" s="1"/>
      <c r="H319" s="1"/>
      <c r="I319" s="1"/>
      <c r="J319" s="1"/>
      <c r="K319" s="1"/>
      <c r="L319" s="1"/>
      <c r="M319" s="1"/>
    </row>
    <row r="320" spans="5:13" ht="14.25" customHeight="1" x14ac:dyDescent="0.25">
      <c r="E320" s="1"/>
      <c r="F320" s="1"/>
      <c r="G320" s="1"/>
      <c r="H320" s="1"/>
      <c r="I320" s="1"/>
      <c r="J320" s="1"/>
      <c r="K320" s="1"/>
      <c r="L320" s="1"/>
      <c r="M320" s="1"/>
    </row>
    <row r="321" spans="5:13" ht="14.25" customHeight="1" x14ac:dyDescent="0.25">
      <c r="E321" s="1"/>
      <c r="F321" s="1"/>
      <c r="G321" s="1"/>
      <c r="H321" s="1"/>
      <c r="I321" s="1"/>
      <c r="J321" s="1"/>
      <c r="K321" s="1"/>
      <c r="L321" s="1"/>
      <c r="M321" s="1"/>
    </row>
    <row r="322" spans="5:13" ht="14.25" customHeight="1" x14ac:dyDescent="0.25">
      <c r="E322" s="1"/>
      <c r="F322" s="1"/>
      <c r="G322" s="1"/>
      <c r="H322" s="1"/>
      <c r="I322" s="1"/>
      <c r="J322" s="1"/>
      <c r="K322" s="1"/>
      <c r="L322" s="1"/>
      <c r="M322" s="1"/>
    </row>
    <row r="323" spans="5:13" ht="14.25" customHeight="1" x14ac:dyDescent="0.25">
      <c r="E323" s="1"/>
      <c r="F323" s="1"/>
      <c r="G323" s="1"/>
      <c r="H323" s="1"/>
      <c r="I323" s="1"/>
      <c r="J323" s="1"/>
      <c r="K323" s="1"/>
      <c r="L323" s="1"/>
      <c r="M323" s="1"/>
    </row>
    <row r="324" spans="5:13" ht="14.25" customHeight="1" x14ac:dyDescent="0.25">
      <c r="E324" s="1"/>
      <c r="F324" s="1"/>
      <c r="G324" s="1"/>
      <c r="H324" s="1"/>
      <c r="I324" s="1"/>
      <c r="J324" s="1"/>
      <c r="K324" s="1"/>
      <c r="L324" s="1"/>
      <c r="M324" s="1"/>
    </row>
    <row r="325" spans="5:13" ht="14.25" customHeight="1" x14ac:dyDescent="0.25">
      <c r="E325" s="1"/>
      <c r="F325" s="1"/>
      <c r="G325" s="1"/>
      <c r="H325" s="1"/>
      <c r="I325" s="1"/>
      <c r="J325" s="1"/>
      <c r="K325" s="1"/>
      <c r="L325" s="1"/>
      <c r="M325" s="1"/>
    </row>
    <row r="326" spans="5:13" ht="14.25" customHeight="1" x14ac:dyDescent="0.25">
      <c r="E326" s="1"/>
      <c r="F326" s="1"/>
      <c r="G326" s="1"/>
      <c r="H326" s="1"/>
      <c r="I326" s="1"/>
      <c r="J326" s="1"/>
      <c r="K326" s="1"/>
      <c r="L326" s="1"/>
      <c r="M326" s="1"/>
    </row>
    <row r="327" spans="5:13" ht="14.25" customHeight="1" x14ac:dyDescent="0.25">
      <c r="E327" s="1"/>
      <c r="F327" s="1"/>
      <c r="G327" s="1"/>
      <c r="H327" s="1"/>
      <c r="I327" s="1"/>
      <c r="J327" s="1"/>
      <c r="K327" s="1"/>
      <c r="L327" s="1"/>
      <c r="M327" s="1"/>
    </row>
    <row r="328" spans="5:13" ht="14.25" customHeight="1" x14ac:dyDescent="0.25">
      <c r="E328" s="1"/>
      <c r="F328" s="1"/>
      <c r="G328" s="1"/>
      <c r="H328" s="1"/>
      <c r="I328" s="1"/>
      <c r="J328" s="1"/>
      <c r="K328" s="1"/>
      <c r="L328" s="1"/>
      <c r="M328" s="1"/>
    </row>
    <row r="329" spans="5:13" ht="14.25" customHeight="1" x14ac:dyDescent="0.25">
      <c r="E329" s="1"/>
      <c r="F329" s="1"/>
      <c r="G329" s="1"/>
      <c r="H329" s="1"/>
      <c r="I329" s="1"/>
      <c r="J329" s="1"/>
      <c r="K329" s="1"/>
      <c r="L329" s="1"/>
      <c r="M329" s="1"/>
    </row>
    <row r="330" spans="5:13" ht="14.25" customHeight="1" x14ac:dyDescent="0.25">
      <c r="E330" s="1"/>
      <c r="F330" s="1"/>
      <c r="G330" s="1"/>
      <c r="H330" s="1"/>
      <c r="I330" s="1"/>
      <c r="J330" s="1"/>
      <c r="K330" s="1"/>
      <c r="L330" s="1"/>
      <c r="M330" s="1"/>
    </row>
    <row r="331" spans="5:13" ht="14.25" customHeight="1" x14ac:dyDescent="0.25">
      <c r="E331" s="1"/>
      <c r="F331" s="1"/>
      <c r="G331" s="1"/>
      <c r="H331" s="1"/>
      <c r="I331" s="1"/>
      <c r="J331" s="1"/>
      <c r="K331" s="1"/>
      <c r="L331" s="1"/>
      <c r="M331" s="1"/>
    </row>
    <row r="332" spans="5:13" ht="14.25" customHeight="1" x14ac:dyDescent="0.25">
      <c r="E332" s="1"/>
      <c r="F332" s="1"/>
      <c r="G332" s="1"/>
      <c r="H332" s="1"/>
      <c r="I332" s="1"/>
      <c r="J332" s="1"/>
      <c r="K332" s="1"/>
      <c r="L332" s="1"/>
      <c r="M332" s="1"/>
    </row>
    <row r="333" spans="5:13" ht="14.25" customHeight="1" x14ac:dyDescent="0.25">
      <c r="E333" s="1"/>
      <c r="F333" s="1"/>
      <c r="G333" s="1"/>
      <c r="H333" s="1"/>
      <c r="I333" s="1"/>
      <c r="J333" s="1"/>
      <c r="K333" s="1"/>
      <c r="L333" s="1"/>
      <c r="M333" s="1"/>
    </row>
    <row r="334" spans="5:13" ht="14.25" customHeight="1" x14ac:dyDescent="0.25">
      <c r="E334" s="1"/>
      <c r="F334" s="1"/>
      <c r="G334" s="1"/>
      <c r="H334" s="1"/>
      <c r="I334" s="1"/>
      <c r="J334" s="1"/>
      <c r="K334" s="1"/>
      <c r="L334" s="1"/>
      <c r="M334" s="1"/>
    </row>
    <row r="335" spans="5:13" ht="14.25" customHeight="1" x14ac:dyDescent="0.25">
      <c r="E335" s="1"/>
      <c r="F335" s="1"/>
      <c r="G335" s="1"/>
      <c r="H335" s="1"/>
      <c r="I335" s="1"/>
      <c r="J335" s="1"/>
      <c r="K335" s="1"/>
      <c r="L335" s="1"/>
      <c r="M335" s="1"/>
    </row>
    <row r="336" spans="5:13" ht="14.25" customHeight="1" x14ac:dyDescent="0.25">
      <c r="E336" s="1"/>
      <c r="F336" s="1"/>
      <c r="G336" s="1"/>
      <c r="H336" s="1"/>
      <c r="I336" s="1"/>
      <c r="J336" s="1"/>
      <c r="K336" s="1"/>
      <c r="L336" s="1"/>
      <c r="M336" s="1"/>
    </row>
    <row r="337" spans="5:13" ht="14.25" customHeight="1" x14ac:dyDescent="0.25">
      <c r="E337" s="1"/>
      <c r="F337" s="1"/>
      <c r="G337" s="1"/>
      <c r="H337" s="1"/>
      <c r="I337" s="1"/>
      <c r="J337" s="1"/>
      <c r="K337" s="1"/>
      <c r="L337" s="1"/>
      <c r="M337" s="1"/>
    </row>
    <row r="338" spans="5:13" ht="14.25" customHeight="1" x14ac:dyDescent="0.25">
      <c r="E338" s="1"/>
      <c r="F338" s="1"/>
      <c r="G338" s="1"/>
      <c r="H338" s="1"/>
      <c r="I338" s="1"/>
      <c r="J338" s="1"/>
      <c r="K338" s="1"/>
      <c r="L338" s="1"/>
      <c r="M338" s="1"/>
    </row>
    <row r="339" spans="5:13" ht="14.25" customHeight="1" x14ac:dyDescent="0.25">
      <c r="E339" s="1"/>
      <c r="F339" s="1"/>
      <c r="G339" s="1"/>
      <c r="H339" s="1"/>
      <c r="I339" s="1"/>
      <c r="J339" s="1"/>
      <c r="K339" s="1"/>
      <c r="L339" s="1"/>
      <c r="M339" s="1"/>
    </row>
    <row r="340" spans="5:13" ht="14.25" customHeight="1" x14ac:dyDescent="0.25">
      <c r="E340" s="1"/>
      <c r="F340" s="1"/>
      <c r="G340" s="1"/>
      <c r="H340" s="1"/>
      <c r="I340" s="1"/>
      <c r="J340" s="1"/>
      <c r="K340" s="1"/>
      <c r="L340" s="1"/>
      <c r="M340" s="1"/>
    </row>
    <row r="341" spans="5:13" ht="14.25" customHeight="1" x14ac:dyDescent="0.25">
      <c r="E341" s="1"/>
      <c r="F341" s="1"/>
      <c r="G341" s="1"/>
      <c r="H341" s="1"/>
      <c r="I341" s="1"/>
      <c r="J341" s="1"/>
      <c r="K341" s="1"/>
      <c r="L341" s="1"/>
      <c r="M341" s="1"/>
    </row>
    <row r="342" spans="5:13" ht="14.25" customHeight="1" x14ac:dyDescent="0.25">
      <c r="E342" s="1"/>
      <c r="F342" s="1"/>
      <c r="G342" s="1"/>
      <c r="H342" s="1"/>
      <c r="I342" s="1"/>
      <c r="J342" s="1"/>
      <c r="K342" s="1"/>
      <c r="L342" s="1"/>
      <c r="M342" s="1"/>
    </row>
    <row r="343" spans="5:13" ht="14.25" customHeight="1" x14ac:dyDescent="0.25">
      <c r="E343" s="1"/>
      <c r="F343" s="1"/>
      <c r="G343" s="1"/>
      <c r="H343" s="1"/>
      <c r="I343" s="1"/>
      <c r="J343" s="1"/>
      <c r="K343" s="1"/>
      <c r="L343" s="1"/>
      <c r="M343" s="1"/>
    </row>
    <row r="344" spans="5:13" ht="14.25" customHeight="1" x14ac:dyDescent="0.25">
      <c r="E344" s="1"/>
      <c r="F344" s="1"/>
      <c r="G344" s="1"/>
      <c r="H344" s="1"/>
      <c r="I344" s="1"/>
      <c r="J344" s="1"/>
      <c r="K344" s="1"/>
      <c r="L344" s="1"/>
      <c r="M344" s="1"/>
    </row>
    <row r="345" spans="5:13" ht="14.25" customHeight="1" x14ac:dyDescent="0.25">
      <c r="E345" s="1"/>
      <c r="F345" s="1"/>
      <c r="G345" s="1"/>
      <c r="H345" s="1"/>
      <c r="I345" s="1"/>
      <c r="J345" s="1"/>
      <c r="K345" s="1"/>
      <c r="L345" s="1"/>
      <c r="M345" s="1"/>
    </row>
    <row r="346" spans="5:13" ht="14.25" customHeight="1" x14ac:dyDescent="0.25">
      <c r="E346" s="1"/>
      <c r="F346" s="1"/>
      <c r="G346" s="1"/>
      <c r="H346" s="1"/>
      <c r="I346" s="1"/>
      <c r="J346" s="1"/>
      <c r="K346" s="1"/>
      <c r="L346" s="1"/>
      <c r="M346" s="1"/>
    </row>
    <row r="347" spans="5:13" ht="14.25" customHeight="1" x14ac:dyDescent="0.25">
      <c r="E347" s="1"/>
      <c r="F347" s="1"/>
      <c r="G347" s="1"/>
      <c r="H347" s="1"/>
      <c r="I347" s="1"/>
      <c r="J347" s="1"/>
      <c r="K347" s="1"/>
      <c r="L347" s="1"/>
      <c r="M347" s="1"/>
    </row>
    <row r="348" spans="5:13" ht="14.25" customHeight="1" x14ac:dyDescent="0.25">
      <c r="E348" s="1"/>
      <c r="F348" s="1"/>
      <c r="G348" s="1"/>
      <c r="H348" s="1"/>
      <c r="I348" s="1"/>
      <c r="J348" s="1"/>
      <c r="K348" s="1"/>
      <c r="L348" s="1"/>
      <c r="M348" s="1"/>
    </row>
    <row r="349" spans="5:13" ht="14.25" customHeight="1" x14ac:dyDescent="0.25">
      <c r="E349" s="1"/>
      <c r="F349" s="1"/>
      <c r="G349" s="1"/>
      <c r="H349" s="1"/>
      <c r="I349" s="1"/>
      <c r="J349" s="1"/>
      <c r="K349" s="1"/>
      <c r="L349" s="1"/>
      <c r="M349" s="1"/>
    </row>
    <row r="350" spans="5:13" ht="14.25" customHeight="1" x14ac:dyDescent="0.25">
      <c r="E350" s="1"/>
      <c r="F350" s="1"/>
      <c r="G350" s="1"/>
      <c r="H350" s="1"/>
      <c r="I350" s="1"/>
      <c r="J350" s="1"/>
      <c r="K350" s="1"/>
      <c r="L350" s="1"/>
      <c r="M350" s="1"/>
    </row>
    <row r="351" spans="5:13" ht="14.25" customHeight="1" x14ac:dyDescent="0.25">
      <c r="E351" s="1"/>
      <c r="F351" s="1"/>
      <c r="G351" s="1"/>
      <c r="H351" s="1"/>
      <c r="I351" s="1"/>
      <c r="J351" s="1"/>
      <c r="K351" s="1"/>
      <c r="L351" s="1"/>
      <c r="M351" s="1"/>
    </row>
    <row r="352" spans="5:13" ht="14.25" customHeight="1" x14ac:dyDescent="0.25">
      <c r="E352" s="1"/>
      <c r="F352" s="1"/>
      <c r="G352" s="1"/>
      <c r="H352" s="1"/>
      <c r="I352" s="1"/>
      <c r="J352" s="1"/>
      <c r="K352" s="1"/>
      <c r="L352" s="1"/>
      <c r="M352" s="1"/>
    </row>
    <row r="353" spans="5:13" ht="14.25" customHeight="1" x14ac:dyDescent="0.25">
      <c r="E353" s="1"/>
      <c r="F353" s="1"/>
      <c r="G353" s="1"/>
      <c r="H353" s="1"/>
      <c r="I353" s="1"/>
      <c r="J353" s="1"/>
      <c r="K353" s="1"/>
      <c r="L353" s="1"/>
      <c r="M353" s="1"/>
    </row>
    <row r="354" spans="5:13" ht="14.25" customHeight="1" x14ac:dyDescent="0.25">
      <c r="E354" s="1"/>
      <c r="F354" s="1"/>
      <c r="G354" s="1"/>
      <c r="H354" s="1"/>
      <c r="I354" s="1"/>
      <c r="J354" s="1"/>
      <c r="K354" s="1"/>
      <c r="L354" s="1"/>
      <c r="M354" s="1"/>
    </row>
    <row r="355" spans="5:13" ht="14.25" customHeight="1" x14ac:dyDescent="0.25">
      <c r="E355" s="1"/>
      <c r="F355" s="1"/>
      <c r="G355" s="1"/>
      <c r="H355" s="1"/>
      <c r="I355" s="1"/>
      <c r="J355" s="1"/>
      <c r="K355" s="1"/>
      <c r="L355" s="1"/>
      <c r="M355" s="1"/>
    </row>
    <row r="356" spans="5:13" ht="14.25" customHeight="1" x14ac:dyDescent="0.25">
      <c r="E356" s="1"/>
      <c r="F356" s="1"/>
      <c r="G356" s="1"/>
      <c r="H356" s="1"/>
      <c r="I356" s="1"/>
      <c r="J356" s="1"/>
      <c r="K356" s="1"/>
      <c r="L356" s="1"/>
      <c r="M356" s="1"/>
    </row>
    <row r="357" spans="5:13" ht="14.25" customHeight="1" x14ac:dyDescent="0.25">
      <c r="E357" s="1"/>
      <c r="F357" s="1"/>
      <c r="G357" s="1"/>
      <c r="H357" s="1"/>
      <c r="I357" s="1"/>
      <c r="J357" s="1"/>
      <c r="K357" s="1"/>
      <c r="L357" s="1"/>
      <c r="M357" s="1"/>
    </row>
    <row r="358" spans="5:13" ht="14.25" customHeight="1" x14ac:dyDescent="0.25">
      <c r="E358" s="1"/>
      <c r="F358" s="1"/>
      <c r="G358" s="1"/>
      <c r="H358" s="1"/>
      <c r="I358" s="1"/>
      <c r="J358" s="1"/>
      <c r="K358" s="1"/>
      <c r="L358" s="1"/>
      <c r="M358" s="1"/>
    </row>
    <row r="359" spans="5:13" ht="14.25" customHeight="1" x14ac:dyDescent="0.25">
      <c r="E359" s="1"/>
      <c r="F359" s="1"/>
      <c r="G359" s="1"/>
      <c r="H359" s="1"/>
      <c r="I359" s="1"/>
      <c r="J359" s="1"/>
      <c r="K359" s="1"/>
      <c r="L359" s="1"/>
      <c r="M359" s="1"/>
    </row>
    <row r="360" spans="5:13" ht="14.25" customHeight="1" x14ac:dyDescent="0.25">
      <c r="E360" s="1"/>
      <c r="F360" s="1"/>
      <c r="G360" s="1"/>
      <c r="H360" s="1"/>
      <c r="I360" s="1"/>
      <c r="J360" s="1"/>
      <c r="K360" s="1"/>
      <c r="L360" s="1"/>
      <c r="M360" s="1"/>
    </row>
    <row r="361" spans="5:13" ht="14.25" customHeight="1" x14ac:dyDescent="0.25">
      <c r="E361" s="1"/>
      <c r="F361" s="1"/>
      <c r="G361" s="1"/>
      <c r="H361" s="1"/>
      <c r="I361" s="1"/>
      <c r="J361" s="1"/>
      <c r="K361" s="1"/>
      <c r="L361" s="1"/>
      <c r="M361" s="1"/>
    </row>
    <row r="362" spans="5:13" ht="14.25" customHeight="1" x14ac:dyDescent="0.25">
      <c r="E362" s="1"/>
      <c r="F362" s="1"/>
      <c r="G362" s="1"/>
      <c r="H362" s="1"/>
      <c r="I362" s="1"/>
      <c r="J362" s="1"/>
      <c r="K362" s="1"/>
      <c r="L362" s="1"/>
      <c r="M362" s="1"/>
    </row>
    <row r="363" spans="5:13" ht="14.25" customHeight="1" x14ac:dyDescent="0.25">
      <c r="E363" s="1"/>
      <c r="F363" s="1"/>
      <c r="G363" s="1"/>
      <c r="H363" s="1"/>
      <c r="I363" s="1"/>
      <c r="J363" s="1"/>
      <c r="K363" s="1"/>
      <c r="L363" s="1"/>
      <c r="M363" s="1"/>
    </row>
    <row r="364" spans="5:13" ht="14.25" customHeight="1" x14ac:dyDescent="0.25">
      <c r="E364" s="1"/>
      <c r="F364" s="1"/>
      <c r="G364" s="1"/>
      <c r="H364" s="1"/>
      <c r="I364" s="1"/>
      <c r="J364" s="1"/>
      <c r="K364" s="1"/>
      <c r="L364" s="1"/>
      <c r="M364" s="1"/>
    </row>
    <row r="365" spans="5:13" ht="14.25" customHeight="1" x14ac:dyDescent="0.25">
      <c r="E365" s="1"/>
      <c r="F365" s="1"/>
      <c r="G365" s="1"/>
      <c r="H365" s="1"/>
      <c r="I365" s="1"/>
      <c r="J365" s="1"/>
      <c r="K365" s="1"/>
      <c r="L365" s="1"/>
      <c r="M365" s="1"/>
    </row>
    <row r="366" spans="5:13" ht="14.25" customHeight="1" x14ac:dyDescent="0.25">
      <c r="E366" s="1"/>
      <c r="F366" s="1"/>
      <c r="G366" s="1"/>
      <c r="H366" s="1"/>
      <c r="I366" s="1"/>
      <c r="J366" s="1"/>
      <c r="K366" s="1"/>
      <c r="L366" s="1"/>
      <c r="M366" s="1"/>
    </row>
    <row r="367" spans="5:13" ht="14.25" customHeight="1" x14ac:dyDescent="0.25">
      <c r="E367" s="1"/>
      <c r="F367" s="1"/>
      <c r="G367" s="1"/>
      <c r="H367" s="1"/>
      <c r="I367" s="1"/>
      <c r="J367" s="1"/>
      <c r="K367" s="1"/>
      <c r="L367" s="1"/>
      <c r="M367" s="1"/>
    </row>
    <row r="368" spans="5:13" ht="14.25" customHeight="1" x14ac:dyDescent="0.25">
      <c r="E368" s="1"/>
      <c r="F368" s="1"/>
      <c r="G368" s="1"/>
      <c r="H368" s="1"/>
      <c r="I368" s="1"/>
      <c r="J368" s="1"/>
      <c r="K368" s="1"/>
      <c r="L368" s="1"/>
      <c r="M368" s="1"/>
    </row>
    <row r="369" spans="5:13" ht="14.25" customHeight="1" x14ac:dyDescent="0.25">
      <c r="E369" s="1"/>
      <c r="F369" s="1"/>
      <c r="G369" s="1"/>
      <c r="H369" s="1"/>
      <c r="I369" s="1"/>
      <c r="J369" s="1"/>
      <c r="K369" s="1"/>
      <c r="L369" s="1"/>
      <c r="M369" s="1"/>
    </row>
    <row r="370" spans="5:13" ht="14.25" customHeight="1" x14ac:dyDescent="0.25">
      <c r="E370" s="1"/>
      <c r="F370" s="1"/>
      <c r="G370" s="1"/>
      <c r="H370" s="1"/>
      <c r="I370" s="1"/>
      <c r="J370" s="1"/>
      <c r="K370" s="1"/>
      <c r="L370" s="1"/>
      <c r="M370" s="1"/>
    </row>
    <row r="371" spans="5:13" ht="14.25" customHeight="1" x14ac:dyDescent="0.25">
      <c r="E371" s="1"/>
      <c r="F371" s="1"/>
      <c r="G371" s="1"/>
      <c r="H371" s="1"/>
      <c r="I371" s="1"/>
      <c r="J371" s="1"/>
      <c r="K371" s="1"/>
      <c r="L371" s="1"/>
      <c r="M371" s="1"/>
    </row>
    <row r="372" spans="5:13" ht="14.25" customHeight="1" x14ac:dyDescent="0.25">
      <c r="E372" s="1"/>
      <c r="F372" s="1"/>
      <c r="G372" s="1"/>
      <c r="H372" s="1"/>
      <c r="I372" s="1"/>
      <c r="J372" s="1"/>
      <c r="K372" s="1"/>
      <c r="L372" s="1"/>
      <c r="M372" s="1"/>
    </row>
    <row r="373" spans="5:13" ht="14.25" customHeight="1" x14ac:dyDescent="0.25">
      <c r="E373" s="1"/>
      <c r="F373" s="1"/>
      <c r="G373" s="1"/>
      <c r="H373" s="1"/>
      <c r="I373" s="1"/>
      <c r="J373" s="1"/>
      <c r="K373" s="1"/>
      <c r="L373" s="1"/>
      <c r="M373" s="1"/>
    </row>
    <row r="374" spans="5:13" ht="14.25" customHeight="1" x14ac:dyDescent="0.25">
      <c r="E374" s="1"/>
      <c r="F374" s="1"/>
      <c r="G374" s="1"/>
      <c r="H374" s="1"/>
      <c r="I374" s="1"/>
      <c r="J374" s="1"/>
      <c r="K374" s="1"/>
      <c r="L374" s="1"/>
      <c r="M374" s="1"/>
    </row>
    <row r="375" spans="5:13" ht="14.25" customHeight="1" x14ac:dyDescent="0.25">
      <c r="E375" s="1"/>
      <c r="F375" s="1"/>
      <c r="G375" s="1"/>
      <c r="H375" s="1"/>
      <c r="I375" s="1"/>
      <c r="J375" s="1"/>
      <c r="K375" s="1"/>
      <c r="L375" s="1"/>
      <c r="M375" s="1"/>
    </row>
    <row r="376" spans="5:13" ht="14.25" customHeight="1" x14ac:dyDescent="0.25">
      <c r="E376" s="1"/>
      <c r="F376" s="1"/>
      <c r="G376" s="1"/>
      <c r="H376" s="1"/>
      <c r="I376" s="1"/>
      <c r="J376" s="1"/>
      <c r="K376" s="1"/>
      <c r="L376" s="1"/>
      <c r="M376" s="1"/>
    </row>
    <row r="377" spans="5:13" ht="14.25" customHeight="1" x14ac:dyDescent="0.25">
      <c r="E377" s="1"/>
      <c r="F377" s="1"/>
      <c r="G377" s="1"/>
      <c r="H377" s="1"/>
      <c r="I377" s="1"/>
      <c r="J377" s="1"/>
      <c r="K377" s="1"/>
      <c r="L377" s="1"/>
      <c r="M377" s="1"/>
    </row>
    <row r="378" spans="5:13" ht="14.25" customHeight="1" x14ac:dyDescent="0.25">
      <c r="E378" s="1"/>
      <c r="F378" s="1"/>
      <c r="G378" s="1"/>
      <c r="H378" s="1"/>
      <c r="I378" s="1"/>
      <c r="J378" s="1"/>
      <c r="K378" s="1"/>
      <c r="L378" s="1"/>
      <c r="M378" s="1"/>
    </row>
    <row r="379" spans="5:13" ht="14.25" customHeight="1" x14ac:dyDescent="0.25">
      <c r="E379" s="1"/>
      <c r="F379" s="1"/>
      <c r="G379" s="1"/>
      <c r="H379" s="1"/>
      <c r="I379" s="1"/>
      <c r="J379" s="1"/>
      <c r="K379" s="1"/>
      <c r="L379" s="1"/>
      <c r="M379" s="1"/>
    </row>
    <row r="380" spans="5:13" ht="14.25" customHeight="1" x14ac:dyDescent="0.25">
      <c r="E380" s="1"/>
      <c r="F380" s="1"/>
      <c r="G380" s="1"/>
      <c r="H380" s="1"/>
      <c r="I380" s="1"/>
      <c r="J380" s="1"/>
      <c r="K380" s="1"/>
      <c r="L380" s="1"/>
      <c r="M380" s="1"/>
    </row>
    <row r="381" spans="5:13" ht="14.25" customHeight="1" x14ac:dyDescent="0.25">
      <c r="E381" s="1"/>
      <c r="F381" s="1"/>
      <c r="G381" s="1"/>
      <c r="H381" s="1"/>
      <c r="I381" s="1"/>
      <c r="J381" s="1"/>
      <c r="K381" s="1"/>
      <c r="L381" s="1"/>
      <c r="M381" s="1"/>
    </row>
    <row r="382" spans="5:13" ht="14.25" customHeight="1" x14ac:dyDescent="0.25">
      <c r="E382" s="1"/>
      <c r="F382" s="1"/>
      <c r="G382" s="1"/>
      <c r="H382" s="1"/>
      <c r="I382" s="1"/>
      <c r="J382" s="1"/>
      <c r="K382" s="1"/>
      <c r="L382" s="1"/>
      <c r="M382" s="1"/>
    </row>
    <row r="383" spans="5:13" ht="14.25" customHeight="1" x14ac:dyDescent="0.25">
      <c r="E383" s="1"/>
      <c r="F383" s="1"/>
      <c r="G383" s="1"/>
      <c r="H383" s="1"/>
      <c r="I383" s="1"/>
      <c r="J383" s="1"/>
      <c r="K383" s="1"/>
      <c r="L383" s="1"/>
      <c r="M383" s="1"/>
    </row>
    <row r="384" spans="5:13" ht="14.25" customHeight="1" x14ac:dyDescent="0.25">
      <c r="E384" s="1"/>
      <c r="F384" s="1"/>
      <c r="G384" s="1"/>
      <c r="H384" s="1"/>
      <c r="I384" s="1"/>
      <c r="J384" s="1"/>
      <c r="K384" s="1"/>
      <c r="L384" s="1"/>
      <c r="M384" s="1"/>
    </row>
    <row r="385" spans="5:13" ht="14.25" customHeight="1" x14ac:dyDescent="0.25">
      <c r="E385" s="1"/>
      <c r="F385" s="1"/>
      <c r="G385" s="1"/>
      <c r="H385" s="1"/>
      <c r="I385" s="1"/>
      <c r="J385" s="1"/>
      <c r="K385" s="1"/>
      <c r="L385" s="1"/>
      <c r="M385" s="1"/>
    </row>
    <row r="386" spans="5:13" ht="14.25" customHeight="1" x14ac:dyDescent="0.25">
      <c r="E386" s="1"/>
      <c r="F386" s="1"/>
      <c r="G386" s="1"/>
      <c r="H386" s="1"/>
      <c r="I386" s="1"/>
      <c r="J386" s="1"/>
      <c r="K386" s="1"/>
      <c r="L386" s="1"/>
      <c r="M386" s="1"/>
    </row>
    <row r="387" spans="5:13" ht="14.25" customHeight="1" x14ac:dyDescent="0.25">
      <c r="E387" s="1"/>
      <c r="F387" s="1"/>
      <c r="G387" s="1"/>
      <c r="H387" s="1"/>
      <c r="I387" s="1"/>
      <c r="J387" s="1"/>
      <c r="K387" s="1"/>
      <c r="L387" s="1"/>
      <c r="M387" s="1"/>
    </row>
    <row r="388" spans="5:13" ht="14.25" customHeight="1" x14ac:dyDescent="0.25">
      <c r="E388" s="1"/>
      <c r="F388" s="1"/>
      <c r="G388" s="1"/>
      <c r="H388" s="1"/>
      <c r="I388" s="1"/>
      <c r="J388" s="1"/>
      <c r="K388" s="1"/>
      <c r="L388" s="1"/>
      <c r="M388" s="1"/>
    </row>
    <row r="389" spans="5:13" ht="14.25" customHeight="1" x14ac:dyDescent="0.25">
      <c r="E389" s="1"/>
      <c r="F389" s="1"/>
      <c r="G389" s="1"/>
      <c r="H389" s="1"/>
      <c r="I389" s="1"/>
      <c r="J389" s="1"/>
      <c r="K389" s="1"/>
      <c r="L389" s="1"/>
      <c r="M389" s="1"/>
    </row>
    <row r="390" spans="5:13" ht="14.25" customHeight="1" x14ac:dyDescent="0.25">
      <c r="E390" s="1"/>
      <c r="F390" s="1"/>
      <c r="G390" s="1"/>
      <c r="H390" s="1"/>
      <c r="I390" s="1"/>
      <c r="J390" s="1"/>
      <c r="K390" s="1"/>
      <c r="L390" s="1"/>
      <c r="M390" s="1"/>
    </row>
    <row r="391" spans="5:13" ht="14.25" customHeight="1" x14ac:dyDescent="0.25">
      <c r="E391" s="1"/>
      <c r="F391" s="1"/>
      <c r="G391" s="1"/>
      <c r="H391" s="1"/>
      <c r="I391" s="1"/>
      <c r="J391" s="1"/>
      <c r="K391" s="1"/>
      <c r="L391" s="1"/>
      <c r="M391" s="1"/>
    </row>
    <row r="392" spans="5:13" ht="14.25" customHeight="1" x14ac:dyDescent="0.25">
      <c r="E392" s="1"/>
      <c r="F392" s="1"/>
      <c r="G392" s="1"/>
      <c r="H392" s="1"/>
      <c r="I392" s="1"/>
      <c r="J392" s="1"/>
      <c r="K392" s="1"/>
      <c r="L392" s="1"/>
      <c r="M392" s="1"/>
    </row>
    <row r="393" spans="5:13" ht="14.25" customHeight="1" x14ac:dyDescent="0.25">
      <c r="E393" s="1"/>
      <c r="F393" s="1"/>
      <c r="G393" s="1"/>
      <c r="H393" s="1"/>
      <c r="I393" s="1"/>
      <c r="J393" s="1"/>
      <c r="K393" s="1"/>
      <c r="L393" s="1"/>
      <c r="M393" s="1"/>
    </row>
    <row r="394" spans="5:13" ht="14.25" customHeight="1" x14ac:dyDescent="0.25">
      <c r="E394" s="1"/>
      <c r="F394" s="1"/>
      <c r="G394" s="1"/>
      <c r="H394" s="1"/>
      <c r="I394" s="1"/>
      <c r="J394" s="1"/>
      <c r="K394" s="1"/>
      <c r="L394" s="1"/>
      <c r="M394" s="1"/>
    </row>
    <row r="395" spans="5:13" ht="14.25" customHeight="1" x14ac:dyDescent="0.25">
      <c r="E395" s="1"/>
      <c r="F395" s="1"/>
      <c r="G395" s="1"/>
      <c r="H395" s="1"/>
      <c r="I395" s="1"/>
      <c r="J395" s="1"/>
      <c r="K395" s="1"/>
      <c r="L395" s="1"/>
      <c r="M395" s="1"/>
    </row>
    <row r="396" spans="5:13" ht="14.25" customHeight="1" x14ac:dyDescent="0.25">
      <c r="E396" s="1"/>
      <c r="F396" s="1"/>
      <c r="G396" s="1"/>
      <c r="H396" s="1"/>
      <c r="I396" s="1"/>
      <c r="J396" s="1"/>
      <c r="K396" s="1"/>
      <c r="L396" s="1"/>
      <c r="M396" s="1"/>
    </row>
    <row r="397" spans="5:13" ht="14.25" customHeight="1" x14ac:dyDescent="0.25">
      <c r="E397" s="1"/>
      <c r="F397" s="1"/>
      <c r="G397" s="1"/>
      <c r="H397" s="1"/>
      <c r="I397" s="1"/>
      <c r="J397" s="1"/>
      <c r="K397" s="1"/>
      <c r="L397" s="1"/>
      <c r="M397" s="1"/>
    </row>
    <row r="398" spans="5:13" ht="14.25" customHeight="1" x14ac:dyDescent="0.25">
      <c r="E398" s="1"/>
      <c r="F398" s="1"/>
      <c r="G398" s="1"/>
      <c r="H398" s="1"/>
      <c r="I398" s="1"/>
      <c r="J398" s="1"/>
      <c r="K398" s="1"/>
      <c r="L398" s="1"/>
      <c r="M398" s="1"/>
    </row>
    <row r="399" spans="5:13" ht="14.25" customHeight="1" x14ac:dyDescent="0.25">
      <c r="E399" s="1"/>
      <c r="F399" s="1"/>
      <c r="G399" s="1"/>
      <c r="H399" s="1"/>
      <c r="I399" s="1"/>
      <c r="J399" s="1"/>
      <c r="K399" s="1"/>
      <c r="L399" s="1"/>
      <c r="M399" s="1"/>
    </row>
    <row r="400" spans="5:13" ht="14.25" customHeight="1" x14ac:dyDescent="0.25">
      <c r="E400" s="1"/>
      <c r="F400" s="1"/>
      <c r="G400" s="1"/>
      <c r="H400" s="1"/>
      <c r="I400" s="1"/>
      <c r="J400" s="1"/>
      <c r="K400" s="1"/>
      <c r="L400" s="1"/>
      <c r="M400" s="1"/>
    </row>
    <row r="401" spans="5:13" ht="14.25" customHeight="1" x14ac:dyDescent="0.25">
      <c r="E401" s="1"/>
      <c r="F401" s="1"/>
      <c r="G401" s="1"/>
      <c r="H401" s="1"/>
      <c r="I401" s="1"/>
      <c r="J401" s="1"/>
      <c r="K401" s="1"/>
      <c r="L401" s="1"/>
      <c r="M401" s="1"/>
    </row>
    <row r="402" spans="5:13" ht="14.25" customHeight="1" x14ac:dyDescent="0.25">
      <c r="E402" s="1"/>
      <c r="F402" s="1"/>
      <c r="G402" s="1"/>
      <c r="H402" s="1"/>
      <c r="I402" s="1"/>
      <c r="J402" s="1"/>
      <c r="K402" s="1"/>
      <c r="L402" s="1"/>
      <c r="M402" s="1"/>
    </row>
    <row r="403" spans="5:13" ht="14.25" customHeight="1" x14ac:dyDescent="0.25">
      <c r="E403" s="1"/>
      <c r="F403" s="1"/>
      <c r="G403" s="1"/>
      <c r="H403" s="1"/>
      <c r="I403" s="1"/>
      <c r="J403" s="1"/>
      <c r="K403" s="1"/>
      <c r="L403" s="1"/>
      <c r="M403" s="1"/>
    </row>
    <row r="404" spans="5:13" ht="14.25" customHeight="1" x14ac:dyDescent="0.25">
      <c r="E404" s="1"/>
      <c r="F404" s="1"/>
      <c r="G404" s="1"/>
      <c r="H404" s="1"/>
      <c r="I404" s="1"/>
      <c r="J404" s="1"/>
      <c r="K404" s="1"/>
      <c r="L404" s="1"/>
      <c r="M404" s="1"/>
    </row>
    <row r="405" spans="5:13" ht="14.25" customHeight="1" x14ac:dyDescent="0.25">
      <c r="E405" s="1"/>
      <c r="F405" s="1"/>
      <c r="G405" s="1"/>
      <c r="H405" s="1"/>
      <c r="I405" s="1"/>
      <c r="J405" s="1"/>
      <c r="K405" s="1"/>
      <c r="L405" s="1"/>
      <c r="M405" s="1"/>
    </row>
    <row r="406" spans="5:13" ht="14.25" customHeight="1" x14ac:dyDescent="0.25">
      <c r="E406" s="1"/>
      <c r="F406" s="1"/>
      <c r="G406" s="1"/>
      <c r="H406" s="1"/>
      <c r="I406" s="1"/>
      <c r="J406" s="1"/>
      <c r="K406" s="1"/>
      <c r="L406" s="1"/>
      <c r="M406" s="1"/>
    </row>
    <row r="407" spans="5:13" ht="14.25" customHeight="1" x14ac:dyDescent="0.25">
      <c r="E407" s="1"/>
      <c r="F407" s="1"/>
      <c r="G407" s="1"/>
      <c r="H407" s="1"/>
      <c r="I407" s="1"/>
      <c r="J407" s="1"/>
      <c r="K407" s="1"/>
      <c r="L407" s="1"/>
      <c r="M407" s="1"/>
    </row>
    <row r="408" spans="5:13" ht="14.25" customHeight="1" x14ac:dyDescent="0.25">
      <c r="E408" s="1"/>
      <c r="F408" s="1"/>
      <c r="G408" s="1"/>
      <c r="H408" s="1"/>
      <c r="I408" s="1"/>
      <c r="J408" s="1"/>
      <c r="K408" s="1"/>
      <c r="L408" s="1"/>
      <c r="M408" s="1"/>
    </row>
    <row r="409" spans="5:13" ht="14.25" customHeight="1" x14ac:dyDescent="0.25">
      <c r="E409" s="1"/>
      <c r="F409" s="1"/>
      <c r="G409" s="1"/>
      <c r="H409" s="1"/>
      <c r="I409" s="1"/>
      <c r="J409" s="1"/>
      <c r="K409" s="1"/>
      <c r="L409" s="1"/>
      <c r="M409" s="1"/>
    </row>
    <row r="410" spans="5:13" ht="14.25" customHeight="1" x14ac:dyDescent="0.25">
      <c r="E410" s="1"/>
      <c r="F410" s="1"/>
      <c r="G410" s="1"/>
      <c r="H410" s="1"/>
      <c r="I410" s="1"/>
      <c r="J410" s="1"/>
      <c r="K410" s="1"/>
      <c r="L410" s="1"/>
      <c r="M410" s="1"/>
    </row>
    <row r="411" spans="5:13" ht="14.25" customHeight="1" x14ac:dyDescent="0.25">
      <c r="E411" s="1"/>
      <c r="F411" s="1"/>
      <c r="G411" s="1"/>
      <c r="H411" s="1"/>
      <c r="I411" s="1"/>
      <c r="J411" s="1"/>
      <c r="K411" s="1"/>
      <c r="L411" s="1"/>
      <c r="M411" s="1"/>
    </row>
    <row r="412" spans="5:13" ht="14.25" customHeight="1" x14ac:dyDescent="0.25">
      <c r="E412" s="1"/>
      <c r="F412" s="1"/>
      <c r="G412" s="1"/>
      <c r="H412" s="1"/>
      <c r="I412" s="1"/>
      <c r="J412" s="1"/>
      <c r="K412" s="1"/>
      <c r="L412" s="1"/>
      <c r="M412" s="1"/>
    </row>
    <row r="413" spans="5:13" ht="14.25" customHeight="1" x14ac:dyDescent="0.25">
      <c r="E413" s="1"/>
      <c r="F413" s="1"/>
      <c r="G413" s="1"/>
      <c r="H413" s="1"/>
      <c r="I413" s="1"/>
      <c r="J413" s="1"/>
      <c r="K413" s="1"/>
      <c r="L413" s="1"/>
      <c r="M413" s="1"/>
    </row>
    <row r="414" spans="5:13" ht="14.25" customHeight="1" x14ac:dyDescent="0.25">
      <c r="E414" s="1"/>
      <c r="F414" s="1"/>
      <c r="G414" s="1"/>
      <c r="H414" s="1"/>
      <c r="I414" s="1"/>
      <c r="J414" s="1"/>
      <c r="K414" s="1"/>
      <c r="L414" s="1"/>
      <c r="M414" s="1"/>
    </row>
    <row r="415" spans="5:13" ht="14.25" customHeight="1" x14ac:dyDescent="0.25">
      <c r="E415" s="1"/>
      <c r="F415" s="1"/>
      <c r="G415" s="1"/>
      <c r="H415" s="1"/>
      <c r="I415" s="1"/>
      <c r="J415" s="1"/>
      <c r="K415" s="1"/>
      <c r="L415" s="1"/>
      <c r="M415" s="1"/>
    </row>
    <row r="416" spans="5:13" ht="14.25" customHeight="1" x14ac:dyDescent="0.25">
      <c r="E416" s="1"/>
      <c r="F416" s="1"/>
      <c r="G416" s="1"/>
      <c r="H416" s="1"/>
      <c r="I416" s="1"/>
      <c r="J416" s="1"/>
      <c r="K416" s="1"/>
      <c r="L416" s="1"/>
      <c r="M416" s="1"/>
    </row>
    <row r="417" spans="5:13" ht="14.25" customHeight="1" x14ac:dyDescent="0.25">
      <c r="E417" s="1"/>
      <c r="F417" s="1"/>
      <c r="G417" s="1"/>
      <c r="H417" s="1"/>
      <c r="I417" s="1"/>
      <c r="J417" s="1"/>
      <c r="K417" s="1"/>
      <c r="L417" s="1"/>
      <c r="M417" s="1"/>
    </row>
    <row r="418" spans="5:13" ht="14.25" customHeight="1" x14ac:dyDescent="0.25">
      <c r="E418" s="1"/>
      <c r="F418" s="1"/>
      <c r="G418" s="1"/>
      <c r="H418" s="1"/>
      <c r="I418" s="1"/>
      <c r="J418" s="1"/>
      <c r="K418" s="1"/>
      <c r="L418" s="1"/>
      <c r="M418" s="1"/>
    </row>
    <row r="419" spans="5:13" ht="14.25" customHeight="1" x14ac:dyDescent="0.25">
      <c r="E419" s="1"/>
      <c r="F419" s="1"/>
      <c r="G419" s="1"/>
      <c r="H419" s="1"/>
      <c r="I419" s="1"/>
      <c r="J419" s="1"/>
      <c r="K419" s="1"/>
      <c r="L419" s="1"/>
      <c r="M419" s="1"/>
    </row>
    <row r="420" spans="5:13" ht="14.25" customHeight="1" x14ac:dyDescent="0.25">
      <c r="E420" s="1"/>
      <c r="F420" s="1"/>
      <c r="G420" s="1"/>
      <c r="H420" s="1"/>
      <c r="I420" s="1"/>
      <c r="J420" s="1"/>
      <c r="K420" s="1"/>
      <c r="L420" s="1"/>
      <c r="M420" s="1"/>
    </row>
    <row r="421" spans="5:13" ht="14.25" customHeight="1" x14ac:dyDescent="0.25">
      <c r="E421" s="1"/>
      <c r="F421" s="1"/>
      <c r="G421" s="1"/>
      <c r="H421" s="1"/>
      <c r="I421" s="1"/>
      <c r="J421" s="1"/>
      <c r="K421" s="1"/>
      <c r="L421" s="1"/>
      <c r="M421" s="1"/>
    </row>
    <row r="422" spans="5:13" ht="14.25" customHeight="1" x14ac:dyDescent="0.25">
      <c r="E422" s="1"/>
      <c r="F422" s="1"/>
      <c r="G422" s="1"/>
      <c r="H422" s="1"/>
      <c r="I422" s="1"/>
      <c r="J422" s="1"/>
      <c r="K422" s="1"/>
      <c r="L422" s="1"/>
      <c r="M422" s="1"/>
    </row>
    <row r="423" spans="5:13" ht="14.25" customHeight="1" x14ac:dyDescent="0.25">
      <c r="E423" s="1"/>
      <c r="F423" s="1"/>
      <c r="G423" s="1"/>
      <c r="H423" s="1"/>
      <c r="I423" s="1"/>
      <c r="J423" s="1"/>
      <c r="K423" s="1"/>
      <c r="L423" s="1"/>
      <c r="M423" s="1"/>
    </row>
    <row r="424" spans="5:13" ht="14.25" customHeight="1" x14ac:dyDescent="0.25">
      <c r="E424" s="1"/>
      <c r="F424" s="1"/>
      <c r="G424" s="1"/>
      <c r="H424" s="1"/>
      <c r="I424" s="1"/>
      <c r="J424" s="1"/>
      <c r="K424" s="1"/>
      <c r="L424" s="1"/>
      <c r="M424" s="1"/>
    </row>
    <row r="425" spans="5:13" ht="14.25" customHeight="1" x14ac:dyDescent="0.25">
      <c r="E425" s="1"/>
      <c r="F425" s="1"/>
      <c r="G425" s="1"/>
      <c r="H425" s="1"/>
      <c r="I425" s="1"/>
      <c r="J425" s="1"/>
      <c r="K425" s="1"/>
      <c r="L425" s="1"/>
      <c r="M425" s="1"/>
    </row>
    <row r="426" spans="5:13" ht="14.25" customHeight="1" x14ac:dyDescent="0.25">
      <c r="E426" s="1"/>
      <c r="F426" s="1"/>
      <c r="G426" s="1"/>
      <c r="H426" s="1"/>
      <c r="I426" s="1"/>
      <c r="J426" s="1"/>
      <c r="K426" s="1"/>
      <c r="L426" s="1"/>
      <c r="M426" s="1"/>
    </row>
    <row r="427" spans="5:13" ht="14.25" customHeight="1" x14ac:dyDescent="0.25">
      <c r="E427" s="1"/>
      <c r="F427" s="1"/>
      <c r="G427" s="1"/>
      <c r="H427" s="1"/>
      <c r="I427" s="1"/>
      <c r="J427" s="1"/>
      <c r="K427" s="1"/>
      <c r="L427" s="1"/>
      <c r="M427" s="1"/>
    </row>
    <row r="428" spans="5:13" ht="14.25" customHeight="1" x14ac:dyDescent="0.25">
      <c r="E428" s="1"/>
      <c r="F428" s="1"/>
      <c r="G428" s="1"/>
      <c r="H428" s="1"/>
      <c r="I428" s="1"/>
      <c r="J428" s="1"/>
      <c r="K428" s="1"/>
      <c r="L428" s="1"/>
      <c r="M428" s="1"/>
    </row>
    <row r="429" spans="5:13" ht="14.25" customHeight="1" x14ac:dyDescent="0.25">
      <c r="E429" s="1"/>
      <c r="F429" s="1"/>
      <c r="G429" s="1"/>
      <c r="H429" s="1"/>
      <c r="I429" s="1"/>
      <c r="J429" s="1"/>
      <c r="K429" s="1"/>
      <c r="L429" s="1"/>
      <c r="M429" s="1"/>
    </row>
    <row r="430" spans="5:13" ht="14.25" customHeight="1" x14ac:dyDescent="0.25">
      <c r="E430" s="1"/>
      <c r="F430" s="1"/>
      <c r="G430" s="1"/>
      <c r="H430" s="1"/>
      <c r="I430" s="1"/>
      <c r="J430" s="1"/>
      <c r="K430" s="1"/>
      <c r="L430" s="1"/>
      <c r="M430" s="1"/>
    </row>
    <row r="431" spans="5:13" ht="14.25" customHeight="1" x14ac:dyDescent="0.25">
      <c r="E431" s="1"/>
      <c r="F431" s="1"/>
      <c r="G431" s="1"/>
      <c r="H431" s="1"/>
      <c r="I431" s="1"/>
      <c r="J431" s="1"/>
      <c r="K431" s="1"/>
      <c r="L431" s="1"/>
      <c r="M431" s="1"/>
    </row>
    <row r="432" spans="5:13" ht="14.25" customHeight="1" x14ac:dyDescent="0.25">
      <c r="E432" s="1"/>
      <c r="F432" s="1"/>
      <c r="G432" s="1"/>
      <c r="H432" s="1"/>
      <c r="I432" s="1"/>
      <c r="J432" s="1"/>
      <c r="K432" s="1"/>
      <c r="L432" s="1"/>
      <c r="M432" s="1"/>
    </row>
    <row r="433" spans="5:13" ht="14.25" customHeight="1" x14ac:dyDescent="0.25">
      <c r="E433" s="1"/>
      <c r="F433" s="1"/>
      <c r="G433" s="1"/>
      <c r="H433" s="1"/>
      <c r="I433" s="1"/>
      <c r="J433" s="1"/>
      <c r="K433" s="1"/>
      <c r="L433" s="1"/>
      <c r="M433" s="1"/>
    </row>
    <row r="434" spans="5:13" ht="14.25" customHeight="1" x14ac:dyDescent="0.25">
      <c r="E434" s="1"/>
      <c r="F434" s="1"/>
      <c r="G434" s="1"/>
      <c r="H434" s="1"/>
      <c r="I434" s="1"/>
      <c r="J434" s="1"/>
      <c r="K434" s="1"/>
      <c r="L434" s="1"/>
      <c r="M434" s="1"/>
    </row>
    <row r="435" spans="5:13" ht="14.25" customHeight="1" x14ac:dyDescent="0.25">
      <c r="E435" s="1"/>
      <c r="F435" s="1"/>
      <c r="G435" s="1"/>
      <c r="H435" s="1"/>
      <c r="I435" s="1"/>
      <c r="J435" s="1"/>
      <c r="K435" s="1"/>
      <c r="L435" s="1"/>
      <c r="M435" s="1"/>
    </row>
    <row r="436" spans="5:13" ht="14.25" customHeight="1" x14ac:dyDescent="0.25">
      <c r="E436" s="1"/>
      <c r="F436" s="1"/>
      <c r="G436" s="1"/>
      <c r="H436" s="1"/>
      <c r="I436" s="1"/>
      <c r="J436" s="1"/>
      <c r="K436" s="1"/>
      <c r="L436" s="1"/>
      <c r="M436" s="1"/>
    </row>
    <row r="437" spans="5:13" ht="14.25" customHeight="1" x14ac:dyDescent="0.25">
      <c r="E437" s="1"/>
      <c r="F437" s="1"/>
      <c r="G437" s="1"/>
      <c r="H437" s="1"/>
      <c r="I437" s="1"/>
      <c r="J437" s="1"/>
      <c r="K437" s="1"/>
      <c r="L437" s="1"/>
      <c r="M437" s="1"/>
    </row>
    <row r="438" spans="5:13" ht="14.25" customHeight="1" x14ac:dyDescent="0.25">
      <c r="E438" s="1"/>
      <c r="F438" s="1"/>
      <c r="G438" s="1"/>
      <c r="H438" s="1"/>
      <c r="I438" s="1"/>
      <c r="J438" s="1"/>
      <c r="K438" s="1"/>
      <c r="L438" s="1"/>
      <c r="M438" s="1"/>
    </row>
    <row r="439" spans="5:13" ht="14.25" customHeight="1" x14ac:dyDescent="0.25">
      <c r="E439" s="1"/>
      <c r="F439" s="1"/>
      <c r="G439" s="1"/>
      <c r="H439" s="1"/>
      <c r="I439" s="1"/>
      <c r="J439" s="1"/>
      <c r="K439" s="1"/>
      <c r="L439" s="1"/>
      <c r="M439" s="1"/>
    </row>
    <row r="440" spans="5:13" ht="14.25" customHeight="1" x14ac:dyDescent="0.25">
      <c r="E440" s="1"/>
      <c r="F440" s="1"/>
      <c r="G440" s="1"/>
      <c r="H440" s="1"/>
      <c r="I440" s="1"/>
      <c r="J440" s="1"/>
      <c r="K440" s="1"/>
      <c r="L440" s="1"/>
      <c r="M440" s="1"/>
    </row>
    <row r="441" spans="5:13" ht="14.25" customHeight="1" x14ac:dyDescent="0.25">
      <c r="E441" s="1"/>
      <c r="F441" s="1"/>
      <c r="G441" s="1"/>
      <c r="H441" s="1"/>
      <c r="I441" s="1"/>
      <c r="J441" s="1"/>
      <c r="K441" s="1"/>
      <c r="L441" s="1"/>
      <c r="M441" s="1"/>
    </row>
    <row r="442" spans="5:13" ht="14.25" customHeight="1" x14ac:dyDescent="0.25">
      <c r="E442" s="1"/>
      <c r="F442" s="1"/>
      <c r="G442" s="1"/>
      <c r="H442" s="1"/>
      <c r="I442" s="1"/>
      <c r="J442" s="1"/>
      <c r="K442" s="1"/>
      <c r="L442" s="1"/>
      <c r="M442" s="1"/>
    </row>
    <row r="443" spans="5:13" ht="14.25" customHeight="1" x14ac:dyDescent="0.25">
      <c r="E443" s="1"/>
      <c r="F443" s="1"/>
      <c r="G443" s="1"/>
      <c r="H443" s="1"/>
      <c r="I443" s="1"/>
      <c r="J443" s="1"/>
      <c r="K443" s="1"/>
      <c r="L443" s="1"/>
      <c r="M443" s="1"/>
    </row>
    <row r="444" spans="5:13" ht="14.25" customHeight="1" x14ac:dyDescent="0.25">
      <c r="E444" s="1"/>
      <c r="F444" s="1"/>
      <c r="G444" s="1"/>
      <c r="H444" s="1"/>
      <c r="I444" s="1"/>
      <c r="J444" s="1"/>
      <c r="K444" s="1"/>
      <c r="L444" s="1"/>
      <c r="M444" s="1"/>
    </row>
    <row r="445" spans="5:13" ht="14.25" customHeight="1" x14ac:dyDescent="0.25">
      <c r="E445" s="1"/>
      <c r="F445" s="1"/>
      <c r="G445" s="1"/>
      <c r="H445" s="1"/>
      <c r="I445" s="1"/>
      <c r="J445" s="1"/>
      <c r="K445" s="1"/>
      <c r="L445" s="1"/>
      <c r="M445" s="1"/>
    </row>
    <row r="446" spans="5:13" ht="14.25" customHeight="1" x14ac:dyDescent="0.25">
      <c r="E446" s="1"/>
      <c r="F446" s="1"/>
      <c r="G446" s="1"/>
      <c r="H446" s="1"/>
      <c r="I446" s="1"/>
      <c r="J446" s="1"/>
      <c r="K446" s="1"/>
      <c r="L446" s="1"/>
      <c r="M446" s="1"/>
    </row>
    <row r="447" spans="5:13" ht="14.25" customHeight="1" x14ac:dyDescent="0.25">
      <c r="E447" s="1"/>
      <c r="F447" s="1"/>
      <c r="G447" s="1"/>
      <c r="H447" s="1"/>
      <c r="I447" s="1"/>
      <c r="J447" s="1"/>
      <c r="K447" s="1"/>
      <c r="L447" s="1"/>
      <c r="M447" s="1"/>
    </row>
    <row r="448" spans="5:13" ht="14.25" customHeight="1" x14ac:dyDescent="0.25">
      <c r="E448" s="1"/>
      <c r="F448" s="1"/>
      <c r="G448" s="1"/>
      <c r="H448" s="1"/>
      <c r="I448" s="1"/>
      <c r="J448" s="1"/>
      <c r="K448" s="1"/>
      <c r="L448" s="1"/>
      <c r="M448" s="1"/>
    </row>
    <row r="449" spans="5:13" ht="14.25" customHeight="1" x14ac:dyDescent="0.25">
      <c r="E449" s="1"/>
      <c r="F449" s="1"/>
      <c r="G449" s="1"/>
      <c r="H449" s="1"/>
      <c r="I449" s="1"/>
      <c r="J449" s="1"/>
      <c r="K449" s="1"/>
      <c r="L449" s="1"/>
      <c r="M449" s="1"/>
    </row>
    <row r="450" spans="5:13" ht="14.25" customHeight="1" x14ac:dyDescent="0.25">
      <c r="E450" s="1"/>
      <c r="F450" s="1"/>
      <c r="G450" s="1"/>
      <c r="H450" s="1"/>
      <c r="I450" s="1"/>
      <c r="J450" s="1"/>
      <c r="K450" s="1"/>
      <c r="L450" s="1"/>
      <c r="M450" s="1"/>
    </row>
    <row r="451" spans="5:13" ht="14.25" customHeight="1" x14ac:dyDescent="0.25">
      <c r="E451" s="1"/>
      <c r="F451" s="1"/>
      <c r="G451" s="1"/>
      <c r="H451" s="1"/>
      <c r="I451" s="1"/>
      <c r="J451" s="1"/>
      <c r="K451" s="1"/>
      <c r="L451" s="1"/>
      <c r="M451" s="1"/>
    </row>
    <row r="452" spans="5:13" ht="14.25" customHeight="1" x14ac:dyDescent="0.25">
      <c r="E452" s="1"/>
      <c r="F452" s="1"/>
      <c r="G452" s="1"/>
      <c r="H452" s="1"/>
      <c r="I452" s="1"/>
      <c r="J452" s="1"/>
      <c r="K452" s="1"/>
      <c r="L452" s="1"/>
      <c r="M452" s="1"/>
    </row>
    <row r="453" spans="5:13" ht="14.25" customHeight="1" x14ac:dyDescent="0.25">
      <c r="E453" s="1"/>
      <c r="F453" s="1"/>
      <c r="G453" s="1"/>
      <c r="H453" s="1"/>
      <c r="I453" s="1"/>
      <c r="J453" s="1"/>
      <c r="K453" s="1"/>
      <c r="L453" s="1"/>
      <c r="M453" s="1"/>
    </row>
    <row r="454" spans="5:13" ht="14.25" customHeight="1" x14ac:dyDescent="0.25">
      <c r="E454" s="1"/>
      <c r="F454" s="1"/>
      <c r="G454" s="1"/>
      <c r="H454" s="1"/>
      <c r="I454" s="1"/>
      <c r="J454" s="1"/>
      <c r="K454" s="1"/>
      <c r="L454" s="1"/>
      <c r="M454" s="1"/>
    </row>
    <row r="455" spans="5:13" ht="14.25" customHeight="1" x14ac:dyDescent="0.25">
      <c r="E455" s="1"/>
      <c r="F455" s="1"/>
      <c r="G455" s="1"/>
      <c r="H455" s="1"/>
      <c r="I455" s="1"/>
      <c r="J455" s="1"/>
      <c r="K455" s="1"/>
      <c r="L455" s="1"/>
      <c r="M455" s="1"/>
    </row>
    <row r="456" spans="5:13" ht="14.25" customHeight="1" x14ac:dyDescent="0.25">
      <c r="E456" s="1"/>
      <c r="F456" s="1"/>
      <c r="G456" s="1"/>
      <c r="H456" s="1"/>
      <c r="I456" s="1"/>
      <c r="J456" s="1"/>
      <c r="K456" s="1"/>
      <c r="L456" s="1"/>
      <c r="M456" s="1"/>
    </row>
    <row r="457" spans="5:13" ht="14.25" customHeight="1" x14ac:dyDescent="0.25">
      <c r="E457" s="1"/>
      <c r="F457" s="1"/>
      <c r="G457" s="1"/>
      <c r="H457" s="1"/>
      <c r="I457" s="1"/>
      <c r="J457" s="1"/>
      <c r="K457" s="1"/>
      <c r="L457" s="1"/>
      <c r="M457" s="1"/>
    </row>
    <row r="458" spans="5:13" ht="14.25" customHeight="1" x14ac:dyDescent="0.25">
      <c r="E458" s="1"/>
      <c r="F458" s="1"/>
      <c r="G458" s="1"/>
      <c r="H458" s="1"/>
      <c r="I458" s="1"/>
      <c r="J458" s="1"/>
      <c r="K458" s="1"/>
      <c r="L458" s="1"/>
      <c r="M458" s="1"/>
    </row>
    <row r="459" spans="5:13" ht="14.25" customHeight="1" x14ac:dyDescent="0.25">
      <c r="E459" s="1"/>
      <c r="F459" s="1"/>
      <c r="G459" s="1"/>
      <c r="H459" s="1"/>
      <c r="I459" s="1"/>
      <c r="J459" s="1"/>
      <c r="K459" s="1"/>
      <c r="L459" s="1"/>
      <c r="M459" s="1"/>
    </row>
    <row r="460" spans="5:13" ht="14.25" customHeight="1" x14ac:dyDescent="0.25">
      <c r="E460" s="1"/>
      <c r="F460" s="1"/>
      <c r="G460" s="1"/>
      <c r="H460" s="1"/>
      <c r="I460" s="1"/>
      <c r="J460" s="1"/>
      <c r="K460" s="1"/>
      <c r="L460" s="1"/>
      <c r="M460" s="1"/>
    </row>
    <row r="461" spans="5:13" ht="14.25" customHeight="1" x14ac:dyDescent="0.25">
      <c r="E461" s="1"/>
      <c r="F461" s="1"/>
      <c r="G461" s="1"/>
      <c r="H461" s="1"/>
      <c r="I461" s="1"/>
      <c r="J461" s="1"/>
      <c r="K461" s="1"/>
      <c r="L461" s="1"/>
      <c r="M461" s="1"/>
    </row>
    <row r="462" spans="5:13" ht="14.25" customHeight="1" x14ac:dyDescent="0.25">
      <c r="E462" s="1"/>
      <c r="F462" s="1"/>
      <c r="G462" s="1"/>
      <c r="H462" s="1"/>
      <c r="I462" s="1"/>
      <c r="J462" s="1"/>
      <c r="K462" s="1"/>
      <c r="L462" s="1"/>
      <c r="M462" s="1"/>
    </row>
    <row r="463" spans="5:13" ht="14.25" customHeight="1" x14ac:dyDescent="0.25">
      <c r="E463" s="1"/>
      <c r="F463" s="1"/>
      <c r="G463" s="1"/>
      <c r="H463" s="1"/>
      <c r="I463" s="1"/>
      <c r="J463" s="1"/>
      <c r="K463" s="1"/>
      <c r="L463" s="1"/>
      <c r="M463" s="1"/>
    </row>
    <row r="464" spans="5:13" ht="14.25" customHeight="1" x14ac:dyDescent="0.25">
      <c r="E464" s="1"/>
      <c r="F464" s="1"/>
      <c r="G464" s="1"/>
      <c r="H464" s="1"/>
      <c r="I464" s="1"/>
      <c r="J464" s="1"/>
      <c r="K464" s="1"/>
      <c r="L464" s="1"/>
      <c r="M464" s="1"/>
    </row>
    <row r="465" spans="5:13" ht="14.25" customHeight="1" x14ac:dyDescent="0.25">
      <c r="E465" s="1"/>
      <c r="F465" s="1"/>
      <c r="G465" s="1"/>
      <c r="H465" s="1"/>
      <c r="I465" s="1"/>
      <c r="J465" s="1"/>
      <c r="K465" s="1"/>
      <c r="L465" s="1"/>
      <c r="M465" s="1"/>
    </row>
    <row r="466" spans="5:13" ht="14.25" customHeight="1" x14ac:dyDescent="0.25">
      <c r="E466" s="1"/>
      <c r="F466" s="1"/>
      <c r="G466" s="1"/>
      <c r="H466" s="1"/>
      <c r="I466" s="1"/>
      <c r="J466" s="1"/>
      <c r="K466" s="1"/>
      <c r="L466" s="1"/>
      <c r="M466" s="1"/>
    </row>
    <row r="467" spans="5:13" ht="14.25" customHeight="1" x14ac:dyDescent="0.25">
      <c r="E467" s="1"/>
      <c r="F467" s="1"/>
      <c r="G467" s="1"/>
      <c r="H467" s="1"/>
      <c r="I467" s="1"/>
      <c r="J467" s="1"/>
      <c r="K467" s="1"/>
      <c r="L467" s="1"/>
      <c r="M467" s="1"/>
    </row>
    <row r="468" spans="5:13" ht="14.25" customHeight="1" x14ac:dyDescent="0.25">
      <c r="E468" s="1"/>
      <c r="F468" s="1"/>
      <c r="G468" s="1"/>
      <c r="H468" s="1"/>
      <c r="I468" s="1"/>
      <c r="J468" s="1"/>
      <c r="K468" s="1"/>
      <c r="L468" s="1"/>
      <c r="M468" s="1"/>
    </row>
    <row r="469" spans="5:13" ht="14.25" customHeight="1" x14ac:dyDescent="0.25">
      <c r="E469" s="1"/>
      <c r="F469" s="1"/>
      <c r="G469" s="1"/>
      <c r="H469" s="1"/>
      <c r="I469" s="1"/>
      <c r="J469" s="1"/>
      <c r="K469" s="1"/>
      <c r="L469" s="1"/>
      <c r="M469" s="1"/>
    </row>
    <row r="470" spans="5:13" ht="14.25" customHeight="1" x14ac:dyDescent="0.25">
      <c r="E470" s="1"/>
      <c r="F470" s="1"/>
      <c r="G470" s="1"/>
      <c r="H470" s="1"/>
      <c r="I470" s="1"/>
      <c r="J470" s="1"/>
      <c r="K470" s="1"/>
      <c r="L470" s="1"/>
      <c r="M470" s="1"/>
    </row>
    <row r="471" spans="5:13" ht="14.25" customHeight="1" x14ac:dyDescent="0.25">
      <c r="E471" s="1"/>
      <c r="F471" s="1"/>
      <c r="G471" s="1"/>
      <c r="H471" s="1"/>
      <c r="I471" s="1"/>
      <c r="J471" s="1"/>
      <c r="K471" s="1"/>
      <c r="L471" s="1"/>
      <c r="M471" s="1"/>
    </row>
    <row r="472" spans="5:13" ht="14.25" customHeight="1" x14ac:dyDescent="0.25">
      <c r="E472" s="1"/>
      <c r="F472" s="1"/>
      <c r="G472" s="1"/>
      <c r="H472" s="1"/>
      <c r="I472" s="1"/>
      <c r="J472" s="1"/>
      <c r="K472" s="1"/>
      <c r="L472" s="1"/>
      <c r="M472" s="1"/>
    </row>
    <row r="473" spans="5:13" ht="14.25" customHeight="1" x14ac:dyDescent="0.25">
      <c r="E473" s="1"/>
      <c r="F473" s="1"/>
      <c r="G473" s="1"/>
      <c r="H473" s="1"/>
      <c r="I473" s="1"/>
      <c r="J473" s="1"/>
      <c r="K473" s="1"/>
      <c r="L473" s="1"/>
      <c r="M473" s="1"/>
    </row>
    <row r="474" spans="5:13" ht="14.25" customHeight="1" x14ac:dyDescent="0.25">
      <c r="E474" s="1"/>
      <c r="F474" s="1"/>
      <c r="G474" s="1"/>
      <c r="H474" s="1"/>
      <c r="I474" s="1"/>
      <c r="J474" s="1"/>
      <c r="K474" s="1"/>
      <c r="L474" s="1"/>
      <c r="M474" s="1"/>
    </row>
    <row r="475" spans="5:13" ht="14.25" customHeight="1" x14ac:dyDescent="0.25">
      <c r="E475" s="1"/>
      <c r="F475" s="1"/>
      <c r="G475" s="1"/>
      <c r="H475" s="1"/>
      <c r="I475" s="1"/>
      <c r="J475" s="1"/>
      <c r="K475" s="1"/>
      <c r="L475" s="1"/>
      <c r="M475" s="1"/>
    </row>
    <row r="476" spans="5:13" ht="14.25" customHeight="1" x14ac:dyDescent="0.25">
      <c r="E476" s="1"/>
      <c r="F476" s="1"/>
      <c r="G476" s="1"/>
      <c r="H476" s="1"/>
      <c r="I476" s="1"/>
      <c r="J476" s="1"/>
      <c r="K476" s="1"/>
      <c r="L476" s="1"/>
      <c r="M476" s="1"/>
    </row>
    <row r="477" spans="5:13" ht="14.25" customHeight="1" x14ac:dyDescent="0.25">
      <c r="E477" s="1"/>
      <c r="F477" s="1"/>
      <c r="G477" s="1"/>
      <c r="H477" s="1"/>
      <c r="I477" s="1"/>
      <c r="J477" s="1"/>
      <c r="K477" s="1"/>
      <c r="L477" s="1"/>
      <c r="M477" s="1"/>
    </row>
    <row r="478" spans="5:13" ht="14.25" customHeight="1" x14ac:dyDescent="0.25">
      <c r="E478" s="1"/>
      <c r="F478" s="1"/>
      <c r="G478" s="1"/>
      <c r="H478" s="1"/>
      <c r="I478" s="1"/>
      <c r="J478" s="1"/>
      <c r="K478" s="1"/>
      <c r="L478" s="1"/>
      <c r="M478" s="1"/>
    </row>
    <row r="479" spans="5:13" ht="14.25" customHeight="1" x14ac:dyDescent="0.25">
      <c r="E479" s="1"/>
      <c r="F479" s="1"/>
      <c r="G479" s="1"/>
      <c r="H479" s="1"/>
      <c r="I479" s="1"/>
      <c r="J479" s="1"/>
      <c r="K479" s="1"/>
      <c r="L479" s="1"/>
      <c r="M479" s="1"/>
    </row>
    <row r="480" spans="5:13" ht="14.25" customHeight="1" x14ac:dyDescent="0.25">
      <c r="E480" s="1"/>
      <c r="F480" s="1"/>
      <c r="G480" s="1"/>
      <c r="H480" s="1"/>
      <c r="I480" s="1"/>
      <c r="J480" s="1"/>
      <c r="K480" s="1"/>
      <c r="L480" s="1"/>
      <c r="M480" s="1"/>
    </row>
    <row r="481" spans="5:13" ht="14.25" customHeight="1" x14ac:dyDescent="0.25">
      <c r="E481" s="1"/>
      <c r="F481" s="1"/>
      <c r="G481" s="1"/>
      <c r="H481" s="1"/>
      <c r="I481" s="1"/>
      <c r="J481" s="1"/>
      <c r="K481" s="1"/>
      <c r="L481" s="1"/>
      <c r="M481" s="1"/>
    </row>
    <row r="482" spans="5:13" ht="14.25" customHeight="1" x14ac:dyDescent="0.25">
      <c r="E482" s="1"/>
      <c r="F482" s="1"/>
      <c r="G482" s="1"/>
      <c r="H482" s="1"/>
      <c r="I482" s="1"/>
      <c r="J482" s="1"/>
      <c r="K482" s="1"/>
      <c r="L482" s="1"/>
      <c r="M482" s="1"/>
    </row>
    <row r="483" spans="5:13" ht="14.25" customHeight="1" x14ac:dyDescent="0.25">
      <c r="E483" s="1"/>
      <c r="F483" s="1"/>
      <c r="G483" s="1"/>
      <c r="H483" s="1"/>
      <c r="I483" s="1"/>
      <c r="J483" s="1"/>
      <c r="K483" s="1"/>
      <c r="L483" s="1"/>
      <c r="M483" s="1"/>
    </row>
    <row r="484" spans="5:13" ht="14.25" customHeight="1" x14ac:dyDescent="0.25">
      <c r="E484" s="1"/>
      <c r="F484" s="1"/>
      <c r="G484" s="1"/>
      <c r="H484" s="1"/>
      <c r="I484" s="1"/>
      <c r="J484" s="1"/>
      <c r="K484" s="1"/>
      <c r="L484" s="1"/>
      <c r="M484" s="1"/>
    </row>
    <row r="485" spans="5:13" ht="14.25" customHeight="1" x14ac:dyDescent="0.25">
      <c r="E485" s="1"/>
      <c r="F485" s="1"/>
      <c r="G485" s="1"/>
      <c r="H485" s="1"/>
      <c r="I485" s="1"/>
      <c r="J485" s="1"/>
      <c r="K485" s="1"/>
      <c r="L485" s="1"/>
      <c r="M485" s="1"/>
    </row>
    <row r="486" spans="5:13" ht="14.25" customHeight="1" x14ac:dyDescent="0.25">
      <c r="E486" s="1"/>
      <c r="F486" s="1"/>
      <c r="G486" s="1"/>
      <c r="H486" s="1"/>
      <c r="I486" s="1"/>
      <c r="J486" s="1"/>
      <c r="K486" s="1"/>
      <c r="L486" s="1"/>
      <c r="M486" s="1"/>
    </row>
    <row r="487" spans="5:13" ht="14.25" customHeight="1" x14ac:dyDescent="0.25">
      <c r="E487" s="1"/>
      <c r="F487" s="1"/>
      <c r="G487" s="1"/>
      <c r="H487" s="1"/>
      <c r="I487" s="1"/>
      <c r="J487" s="1"/>
      <c r="K487" s="1"/>
      <c r="L487" s="1"/>
      <c r="M487" s="1"/>
    </row>
    <row r="488" spans="5:13" ht="14.25" customHeight="1" x14ac:dyDescent="0.25">
      <c r="E488" s="1"/>
      <c r="F488" s="1"/>
      <c r="G488" s="1"/>
      <c r="H488" s="1"/>
      <c r="I488" s="1"/>
      <c r="J488" s="1"/>
      <c r="K488" s="1"/>
      <c r="L488" s="1"/>
      <c r="M488" s="1"/>
    </row>
    <row r="489" spans="5:13" ht="14.25" customHeight="1" x14ac:dyDescent="0.25">
      <c r="E489" s="1"/>
      <c r="F489" s="1"/>
      <c r="G489" s="1"/>
      <c r="H489" s="1"/>
      <c r="I489" s="1"/>
      <c r="J489" s="1"/>
      <c r="K489" s="1"/>
      <c r="L489" s="1"/>
      <c r="M489" s="1"/>
    </row>
    <row r="490" spans="5:13" ht="14.25" customHeight="1" x14ac:dyDescent="0.25">
      <c r="E490" s="1"/>
      <c r="F490" s="1"/>
      <c r="G490" s="1"/>
      <c r="H490" s="1"/>
      <c r="I490" s="1"/>
      <c r="J490" s="1"/>
      <c r="K490" s="1"/>
      <c r="L490" s="1"/>
      <c r="M490" s="1"/>
    </row>
    <row r="491" spans="5:13" ht="14.25" customHeight="1" x14ac:dyDescent="0.25">
      <c r="E491" s="1"/>
      <c r="F491" s="1"/>
      <c r="G491" s="1"/>
      <c r="H491" s="1"/>
      <c r="I491" s="1"/>
      <c r="J491" s="1"/>
      <c r="K491" s="1"/>
      <c r="L491" s="1"/>
      <c r="M491" s="1"/>
    </row>
    <row r="492" spans="5:13" ht="14.25" customHeight="1" x14ac:dyDescent="0.25">
      <c r="E492" s="1"/>
      <c r="F492" s="1"/>
      <c r="G492" s="1"/>
      <c r="H492" s="1"/>
      <c r="I492" s="1"/>
      <c r="J492" s="1"/>
      <c r="K492" s="1"/>
      <c r="L492" s="1"/>
      <c r="M492" s="1"/>
    </row>
    <row r="493" spans="5:13" ht="14.25" customHeight="1" x14ac:dyDescent="0.25">
      <c r="E493" s="1"/>
      <c r="F493" s="1"/>
      <c r="G493" s="1"/>
      <c r="H493" s="1"/>
      <c r="I493" s="1"/>
      <c r="J493" s="1"/>
      <c r="K493" s="1"/>
      <c r="L493" s="1"/>
      <c r="M493" s="1"/>
    </row>
    <row r="494" spans="5:13" ht="14.25" customHeight="1" x14ac:dyDescent="0.25">
      <c r="E494" s="1"/>
      <c r="F494" s="1"/>
      <c r="G494" s="1"/>
      <c r="H494" s="1"/>
      <c r="I494" s="1"/>
      <c r="J494" s="1"/>
      <c r="K494" s="1"/>
      <c r="L494" s="1"/>
      <c r="M494" s="1"/>
    </row>
    <row r="495" spans="5:13" ht="14.25" customHeight="1" x14ac:dyDescent="0.25">
      <c r="E495" s="1"/>
      <c r="F495" s="1"/>
      <c r="G495" s="1"/>
      <c r="H495" s="1"/>
      <c r="I495" s="1"/>
      <c r="J495" s="1"/>
      <c r="K495" s="1"/>
      <c r="L495" s="1"/>
      <c r="M495" s="1"/>
    </row>
    <row r="496" spans="5:13" ht="14.25" customHeight="1" x14ac:dyDescent="0.25">
      <c r="E496" s="1"/>
      <c r="F496" s="1"/>
      <c r="G496" s="1"/>
      <c r="H496" s="1"/>
      <c r="I496" s="1"/>
      <c r="J496" s="1"/>
      <c r="K496" s="1"/>
      <c r="L496" s="1"/>
      <c r="M496" s="1"/>
    </row>
    <row r="497" spans="5:13" ht="14.25" customHeight="1" x14ac:dyDescent="0.25">
      <c r="E497" s="1"/>
      <c r="F497" s="1"/>
      <c r="G497" s="1"/>
      <c r="H497" s="1"/>
      <c r="I497" s="1"/>
      <c r="J497" s="1"/>
      <c r="K497" s="1"/>
      <c r="L497" s="1"/>
      <c r="M497" s="1"/>
    </row>
    <row r="498" spans="5:13" ht="14.25" customHeight="1" x14ac:dyDescent="0.25">
      <c r="E498" s="1"/>
      <c r="F498" s="1"/>
      <c r="G498" s="1"/>
      <c r="H498" s="1"/>
      <c r="I498" s="1"/>
      <c r="J498" s="1"/>
      <c r="K498" s="1"/>
      <c r="L498" s="1"/>
      <c r="M498" s="1"/>
    </row>
    <row r="499" spans="5:13" ht="14.25" customHeight="1" x14ac:dyDescent="0.25">
      <c r="E499" s="1"/>
      <c r="F499" s="1"/>
      <c r="G499" s="1"/>
      <c r="H499" s="1"/>
      <c r="I499" s="1"/>
      <c r="J499" s="1"/>
      <c r="K499" s="1"/>
      <c r="L499" s="1"/>
      <c r="M499" s="1"/>
    </row>
    <row r="500" spans="5:13" ht="14.25" customHeight="1" x14ac:dyDescent="0.25">
      <c r="E500" s="1"/>
      <c r="F500" s="1"/>
      <c r="G500" s="1"/>
      <c r="H500" s="1"/>
      <c r="I500" s="1"/>
      <c r="J500" s="1"/>
      <c r="K500" s="1"/>
      <c r="L500" s="1"/>
      <c r="M500" s="1"/>
    </row>
    <row r="501" spans="5:13" ht="14.25" customHeight="1" x14ac:dyDescent="0.25">
      <c r="E501" s="1"/>
      <c r="F501" s="1"/>
      <c r="G501" s="1"/>
      <c r="H501" s="1"/>
      <c r="I501" s="1"/>
      <c r="J501" s="1"/>
      <c r="K501" s="1"/>
      <c r="L501" s="1"/>
      <c r="M501" s="1"/>
    </row>
    <row r="502" spans="5:13" ht="14.25" customHeight="1" x14ac:dyDescent="0.25">
      <c r="E502" s="1"/>
      <c r="F502" s="1"/>
      <c r="G502" s="1"/>
      <c r="H502" s="1"/>
      <c r="I502" s="1"/>
      <c r="J502" s="1"/>
      <c r="K502" s="1"/>
      <c r="L502" s="1"/>
      <c r="M502" s="1"/>
    </row>
    <row r="503" spans="5:13" ht="14.25" customHeight="1" x14ac:dyDescent="0.25">
      <c r="E503" s="1"/>
      <c r="F503" s="1"/>
      <c r="G503" s="1"/>
      <c r="H503" s="1"/>
      <c r="I503" s="1"/>
      <c r="J503" s="1"/>
      <c r="K503" s="1"/>
      <c r="L503" s="1"/>
      <c r="M503" s="1"/>
    </row>
    <row r="504" spans="5:13" ht="14.25" customHeight="1" x14ac:dyDescent="0.25">
      <c r="E504" s="1"/>
      <c r="F504" s="1"/>
      <c r="G504" s="1"/>
      <c r="H504" s="1"/>
      <c r="I504" s="1"/>
      <c r="J504" s="1"/>
      <c r="K504" s="1"/>
      <c r="L504" s="1"/>
      <c r="M504" s="1"/>
    </row>
    <row r="505" spans="5:13" ht="14.25" customHeight="1" x14ac:dyDescent="0.25">
      <c r="E505" s="1"/>
      <c r="F505" s="1"/>
      <c r="G505" s="1"/>
      <c r="H505" s="1"/>
      <c r="I505" s="1"/>
      <c r="J505" s="1"/>
      <c r="K505" s="1"/>
      <c r="L505" s="1"/>
      <c r="M505" s="1"/>
    </row>
    <row r="506" spans="5:13" ht="14.25" customHeight="1" x14ac:dyDescent="0.25">
      <c r="E506" s="1"/>
      <c r="F506" s="1"/>
      <c r="G506" s="1"/>
      <c r="H506" s="1"/>
      <c r="I506" s="1"/>
      <c r="J506" s="1"/>
      <c r="K506" s="1"/>
      <c r="L506" s="1"/>
      <c r="M506" s="1"/>
    </row>
    <row r="507" spans="5:13" ht="14.25" customHeight="1" x14ac:dyDescent="0.25">
      <c r="E507" s="1"/>
      <c r="F507" s="1"/>
      <c r="G507" s="1"/>
      <c r="H507" s="1"/>
      <c r="I507" s="1"/>
      <c r="J507" s="1"/>
      <c r="K507" s="1"/>
      <c r="L507" s="1"/>
      <c r="M507" s="1"/>
    </row>
    <row r="508" spans="5:13" ht="14.25" customHeight="1" x14ac:dyDescent="0.25">
      <c r="E508" s="1"/>
      <c r="F508" s="1"/>
      <c r="G508" s="1"/>
      <c r="H508" s="1"/>
      <c r="I508" s="1"/>
      <c r="J508" s="1"/>
      <c r="K508" s="1"/>
      <c r="L508" s="1"/>
      <c r="M508" s="1"/>
    </row>
    <row r="509" spans="5:13" ht="14.25" customHeight="1" x14ac:dyDescent="0.25">
      <c r="E509" s="1"/>
      <c r="F509" s="1"/>
      <c r="G509" s="1"/>
      <c r="H509" s="1"/>
      <c r="I509" s="1"/>
      <c r="J509" s="1"/>
      <c r="K509" s="1"/>
      <c r="L509" s="1"/>
      <c r="M509" s="1"/>
    </row>
    <row r="510" spans="5:13" ht="14.25" customHeight="1" x14ac:dyDescent="0.25">
      <c r="E510" s="1"/>
      <c r="F510" s="1"/>
      <c r="G510" s="1"/>
      <c r="H510" s="1"/>
      <c r="I510" s="1"/>
      <c r="J510" s="1"/>
      <c r="K510" s="1"/>
      <c r="L510" s="1"/>
      <c r="M510" s="1"/>
    </row>
    <row r="511" spans="5:13" ht="14.25" customHeight="1" x14ac:dyDescent="0.25">
      <c r="E511" s="1"/>
      <c r="F511" s="1"/>
      <c r="G511" s="1"/>
      <c r="H511" s="1"/>
      <c r="I511" s="1"/>
      <c r="J511" s="1"/>
      <c r="K511" s="1"/>
      <c r="L511" s="1"/>
      <c r="M511" s="1"/>
    </row>
    <row r="512" spans="5:13" ht="14.25" customHeight="1" x14ac:dyDescent="0.25">
      <c r="E512" s="1"/>
      <c r="F512" s="1"/>
      <c r="G512" s="1"/>
      <c r="H512" s="1"/>
      <c r="I512" s="1"/>
      <c r="J512" s="1"/>
      <c r="K512" s="1"/>
      <c r="L512" s="1"/>
      <c r="M512" s="1"/>
    </row>
    <row r="513" spans="5:13" ht="14.25" customHeight="1" x14ac:dyDescent="0.25">
      <c r="E513" s="1"/>
      <c r="F513" s="1"/>
      <c r="G513" s="1"/>
      <c r="H513" s="1"/>
      <c r="I513" s="1"/>
      <c r="J513" s="1"/>
      <c r="K513" s="1"/>
      <c r="L513" s="1"/>
      <c r="M513" s="1"/>
    </row>
    <row r="514" spans="5:13" ht="14.25" customHeight="1" x14ac:dyDescent="0.25">
      <c r="E514" s="1"/>
      <c r="F514" s="1"/>
      <c r="G514" s="1"/>
      <c r="H514" s="1"/>
      <c r="I514" s="1"/>
      <c r="J514" s="1"/>
      <c r="K514" s="1"/>
      <c r="L514" s="1"/>
      <c r="M514" s="1"/>
    </row>
    <row r="515" spans="5:13" ht="14.25" customHeight="1" x14ac:dyDescent="0.25">
      <c r="E515" s="1"/>
      <c r="F515" s="1"/>
      <c r="G515" s="1"/>
      <c r="H515" s="1"/>
      <c r="I515" s="1"/>
      <c r="J515" s="1"/>
      <c r="K515" s="1"/>
      <c r="L515" s="1"/>
      <c r="M515" s="1"/>
    </row>
    <row r="516" spans="5:13" ht="14.25" customHeight="1" x14ac:dyDescent="0.25">
      <c r="E516" s="1"/>
      <c r="F516" s="1"/>
      <c r="G516" s="1"/>
      <c r="H516" s="1"/>
      <c r="I516" s="1"/>
      <c r="J516" s="1"/>
      <c r="K516" s="1"/>
      <c r="L516" s="1"/>
      <c r="M516" s="1"/>
    </row>
    <row r="517" spans="5:13" ht="14.25" customHeight="1" x14ac:dyDescent="0.25">
      <c r="E517" s="1"/>
      <c r="F517" s="1"/>
      <c r="G517" s="1"/>
      <c r="H517" s="1"/>
      <c r="I517" s="1"/>
      <c r="J517" s="1"/>
      <c r="K517" s="1"/>
      <c r="L517" s="1"/>
      <c r="M517" s="1"/>
    </row>
    <row r="518" spans="5:13" ht="14.25" customHeight="1" x14ac:dyDescent="0.25">
      <c r="E518" s="1"/>
      <c r="F518" s="1"/>
      <c r="G518" s="1"/>
      <c r="H518" s="1"/>
      <c r="I518" s="1"/>
      <c r="J518" s="1"/>
      <c r="K518" s="1"/>
      <c r="L518" s="1"/>
      <c r="M518" s="1"/>
    </row>
    <row r="519" spans="5:13" ht="14.25" customHeight="1" x14ac:dyDescent="0.25">
      <c r="E519" s="1"/>
      <c r="F519" s="1"/>
      <c r="G519" s="1"/>
      <c r="H519" s="1"/>
      <c r="I519" s="1"/>
      <c r="J519" s="1"/>
      <c r="K519" s="1"/>
      <c r="L519" s="1"/>
      <c r="M519" s="1"/>
    </row>
    <row r="520" spans="5:13" ht="14.25" customHeight="1" x14ac:dyDescent="0.25">
      <c r="E520" s="1"/>
      <c r="F520" s="1"/>
      <c r="G520" s="1"/>
      <c r="H520" s="1"/>
      <c r="I520" s="1"/>
      <c r="J520" s="1"/>
      <c r="K520" s="1"/>
      <c r="L520" s="1"/>
      <c r="M520" s="1"/>
    </row>
    <row r="521" spans="5:13" ht="14.25" customHeight="1" x14ac:dyDescent="0.25">
      <c r="E521" s="1"/>
      <c r="F521" s="1"/>
      <c r="G521" s="1"/>
      <c r="H521" s="1"/>
      <c r="I521" s="1"/>
      <c r="J521" s="1"/>
      <c r="K521" s="1"/>
      <c r="L521" s="1"/>
      <c r="M521" s="1"/>
    </row>
    <row r="522" spans="5:13" ht="14.25" customHeight="1" x14ac:dyDescent="0.25">
      <c r="E522" s="1"/>
      <c r="F522" s="1"/>
      <c r="G522" s="1"/>
      <c r="H522" s="1"/>
      <c r="I522" s="1"/>
      <c r="J522" s="1"/>
      <c r="K522" s="1"/>
      <c r="L522" s="1"/>
      <c r="M522" s="1"/>
    </row>
    <row r="523" spans="5:13" ht="14.25" customHeight="1" x14ac:dyDescent="0.25">
      <c r="E523" s="1"/>
      <c r="F523" s="1"/>
      <c r="G523" s="1"/>
      <c r="H523" s="1"/>
      <c r="I523" s="1"/>
      <c r="J523" s="1"/>
      <c r="K523" s="1"/>
      <c r="L523" s="1"/>
      <c r="M523" s="1"/>
    </row>
    <row r="524" spans="5:13" ht="14.25" customHeight="1" x14ac:dyDescent="0.25">
      <c r="E524" s="1"/>
      <c r="F524" s="1"/>
      <c r="G524" s="1"/>
      <c r="H524" s="1"/>
      <c r="I524" s="1"/>
      <c r="J524" s="1"/>
      <c r="K524" s="1"/>
      <c r="L524" s="1"/>
      <c r="M524" s="1"/>
    </row>
    <row r="525" spans="5:13" ht="14.25" customHeight="1" x14ac:dyDescent="0.25">
      <c r="E525" s="1"/>
      <c r="F525" s="1"/>
      <c r="G525" s="1"/>
      <c r="H525" s="1"/>
      <c r="I525" s="1"/>
      <c r="J525" s="1"/>
      <c r="K525" s="1"/>
      <c r="L525" s="1"/>
      <c r="M525" s="1"/>
    </row>
    <row r="526" spans="5:13" ht="14.25" customHeight="1" x14ac:dyDescent="0.25">
      <c r="E526" s="1"/>
      <c r="F526" s="1"/>
      <c r="G526" s="1"/>
      <c r="H526" s="1"/>
      <c r="I526" s="1"/>
      <c r="J526" s="1"/>
      <c r="K526" s="1"/>
      <c r="L526" s="1"/>
      <c r="M526" s="1"/>
    </row>
    <row r="527" spans="5:13" ht="14.25" customHeight="1" x14ac:dyDescent="0.25">
      <c r="E527" s="1"/>
      <c r="F527" s="1"/>
      <c r="G527" s="1"/>
      <c r="H527" s="1"/>
      <c r="I527" s="1"/>
      <c r="J527" s="1"/>
      <c r="K527" s="1"/>
      <c r="L527" s="1"/>
      <c r="M527" s="1"/>
    </row>
    <row r="528" spans="5:13" ht="14.25" customHeight="1" x14ac:dyDescent="0.25">
      <c r="E528" s="1"/>
      <c r="F528" s="1"/>
      <c r="G528" s="1"/>
      <c r="H528" s="1"/>
      <c r="I528" s="1"/>
      <c r="J528" s="1"/>
      <c r="K528" s="1"/>
      <c r="L528" s="1"/>
      <c r="M528" s="1"/>
    </row>
    <row r="529" spans="5:13" ht="14.25" customHeight="1" x14ac:dyDescent="0.25">
      <c r="E529" s="1"/>
      <c r="F529" s="1"/>
      <c r="G529" s="1"/>
      <c r="H529" s="1"/>
      <c r="I529" s="1"/>
      <c r="J529" s="1"/>
      <c r="K529" s="1"/>
      <c r="L529" s="1"/>
      <c r="M529" s="1"/>
    </row>
    <row r="530" spans="5:13" ht="14.25" customHeight="1" x14ac:dyDescent="0.25">
      <c r="E530" s="1"/>
      <c r="F530" s="1"/>
      <c r="G530" s="1"/>
      <c r="H530" s="1"/>
      <c r="I530" s="1"/>
      <c r="J530" s="1"/>
      <c r="K530" s="1"/>
      <c r="L530" s="1"/>
      <c r="M530" s="1"/>
    </row>
    <row r="531" spans="5:13" ht="14.25" customHeight="1" x14ac:dyDescent="0.25">
      <c r="E531" s="1"/>
      <c r="F531" s="1"/>
      <c r="G531" s="1"/>
      <c r="H531" s="1"/>
      <c r="I531" s="1"/>
      <c r="J531" s="1"/>
      <c r="K531" s="1"/>
      <c r="L531" s="1"/>
      <c r="M531" s="1"/>
    </row>
    <row r="532" spans="5:13" ht="14.25" customHeight="1" x14ac:dyDescent="0.25">
      <c r="E532" s="1"/>
      <c r="F532" s="1"/>
      <c r="G532" s="1"/>
      <c r="H532" s="1"/>
      <c r="I532" s="1"/>
      <c r="J532" s="1"/>
      <c r="K532" s="1"/>
      <c r="L532" s="1"/>
      <c r="M532" s="1"/>
    </row>
    <row r="533" spans="5:13" ht="14.25" customHeight="1" x14ac:dyDescent="0.25">
      <c r="E533" s="1"/>
      <c r="F533" s="1"/>
      <c r="G533" s="1"/>
      <c r="H533" s="1"/>
      <c r="I533" s="1"/>
      <c r="J533" s="1"/>
      <c r="K533" s="1"/>
      <c r="L533" s="1"/>
      <c r="M533" s="1"/>
    </row>
    <row r="534" spans="5:13" ht="14.25" customHeight="1" x14ac:dyDescent="0.25">
      <c r="E534" s="1"/>
      <c r="F534" s="1"/>
      <c r="G534" s="1"/>
      <c r="H534" s="1"/>
      <c r="I534" s="1"/>
      <c r="J534" s="1"/>
      <c r="K534" s="1"/>
      <c r="L534" s="1"/>
      <c r="M534" s="1"/>
    </row>
    <row r="535" spans="5:13" ht="14.25" customHeight="1" x14ac:dyDescent="0.25">
      <c r="E535" s="1"/>
      <c r="F535" s="1"/>
      <c r="G535" s="1"/>
      <c r="H535" s="1"/>
      <c r="I535" s="1"/>
      <c r="J535" s="1"/>
      <c r="K535" s="1"/>
      <c r="L535" s="1"/>
      <c r="M535" s="1"/>
    </row>
    <row r="536" spans="5:13" ht="14.25" customHeight="1" x14ac:dyDescent="0.25">
      <c r="E536" s="1"/>
      <c r="F536" s="1"/>
      <c r="G536" s="1"/>
      <c r="H536" s="1"/>
      <c r="I536" s="1"/>
      <c r="J536" s="1"/>
      <c r="K536" s="1"/>
      <c r="L536" s="1"/>
      <c r="M536" s="1"/>
    </row>
    <row r="537" spans="5:13" ht="14.25" customHeight="1" x14ac:dyDescent="0.25">
      <c r="E537" s="1"/>
      <c r="F537" s="1"/>
      <c r="G537" s="1"/>
      <c r="H537" s="1"/>
      <c r="I537" s="1"/>
      <c r="J537" s="1"/>
      <c r="K537" s="1"/>
      <c r="L537" s="1"/>
      <c r="M537" s="1"/>
    </row>
    <row r="538" spans="5:13" ht="14.25" customHeight="1" x14ac:dyDescent="0.25">
      <c r="E538" s="1"/>
      <c r="F538" s="1"/>
      <c r="G538" s="1"/>
      <c r="H538" s="1"/>
      <c r="I538" s="1"/>
      <c r="J538" s="1"/>
      <c r="K538" s="1"/>
      <c r="L538" s="1"/>
      <c r="M538" s="1"/>
    </row>
    <row r="539" spans="5:13" ht="14.25" customHeight="1" x14ac:dyDescent="0.25">
      <c r="E539" s="1"/>
      <c r="F539" s="1"/>
      <c r="G539" s="1"/>
      <c r="H539" s="1"/>
      <c r="I539" s="1"/>
      <c r="J539" s="1"/>
      <c r="K539" s="1"/>
      <c r="L539" s="1"/>
      <c r="M539" s="1"/>
    </row>
    <row r="540" spans="5:13" ht="14.25" customHeight="1" x14ac:dyDescent="0.25">
      <c r="E540" s="1"/>
      <c r="F540" s="1"/>
      <c r="G540" s="1"/>
      <c r="H540" s="1"/>
      <c r="I540" s="1"/>
      <c r="J540" s="1"/>
      <c r="K540" s="1"/>
      <c r="L540" s="1"/>
      <c r="M540" s="1"/>
    </row>
    <row r="541" spans="5:13" ht="14.25" customHeight="1" x14ac:dyDescent="0.25">
      <c r="E541" s="1"/>
      <c r="F541" s="1"/>
      <c r="G541" s="1"/>
      <c r="H541" s="1"/>
      <c r="I541" s="1"/>
      <c r="J541" s="1"/>
      <c r="K541" s="1"/>
      <c r="L541" s="1"/>
      <c r="M541" s="1"/>
    </row>
    <row r="542" spans="5:13" ht="14.25" customHeight="1" x14ac:dyDescent="0.25">
      <c r="E542" s="1"/>
      <c r="F542" s="1"/>
      <c r="G542" s="1"/>
      <c r="H542" s="1"/>
      <c r="I542" s="1"/>
      <c r="J542" s="1"/>
      <c r="K542" s="1"/>
      <c r="L542" s="1"/>
      <c r="M542" s="1"/>
    </row>
    <row r="543" spans="5:13" ht="14.25" customHeight="1" x14ac:dyDescent="0.25">
      <c r="E543" s="1"/>
      <c r="F543" s="1"/>
      <c r="G543" s="1"/>
      <c r="H543" s="1"/>
      <c r="I543" s="1"/>
      <c r="J543" s="1"/>
      <c r="K543" s="1"/>
      <c r="L543" s="1"/>
      <c r="M543" s="1"/>
    </row>
    <row r="544" spans="5:13" ht="14.25" customHeight="1" x14ac:dyDescent="0.25">
      <c r="E544" s="1"/>
      <c r="F544" s="1"/>
      <c r="G544" s="1"/>
      <c r="H544" s="1"/>
      <c r="I544" s="1"/>
      <c r="J544" s="1"/>
      <c r="K544" s="1"/>
      <c r="L544" s="1"/>
      <c r="M544" s="1"/>
    </row>
    <row r="545" spans="5:13" ht="14.25" customHeight="1" x14ac:dyDescent="0.25">
      <c r="E545" s="1"/>
      <c r="F545" s="1"/>
      <c r="G545" s="1"/>
      <c r="H545" s="1"/>
      <c r="I545" s="1"/>
      <c r="J545" s="1"/>
      <c r="K545" s="1"/>
      <c r="L545" s="1"/>
      <c r="M545" s="1"/>
    </row>
    <row r="546" spans="5:13" ht="14.25" customHeight="1" x14ac:dyDescent="0.25">
      <c r="E546" s="1"/>
      <c r="F546" s="1"/>
      <c r="G546" s="1"/>
      <c r="H546" s="1"/>
      <c r="I546" s="1"/>
      <c r="J546" s="1"/>
      <c r="K546" s="1"/>
      <c r="L546" s="1"/>
      <c r="M546" s="1"/>
    </row>
    <row r="547" spans="5:13" ht="14.25" customHeight="1" x14ac:dyDescent="0.25">
      <c r="E547" s="1"/>
      <c r="F547" s="1"/>
      <c r="G547" s="1"/>
      <c r="H547" s="1"/>
      <c r="I547" s="1"/>
      <c r="J547" s="1"/>
      <c r="K547" s="1"/>
      <c r="L547" s="1"/>
      <c r="M547" s="1"/>
    </row>
    <row r="548" spans="5:13" ht="14.25" customHeight="1" x14ac:dyDescent="0.25">
      <c r="E548" s="1"/>
      <c r="F548" s="1"/>
      <c r="G548" s="1"/>
      <c r="H548" s="1"/>
      <c r="I548" s="1"/>
      <c r="J548" s="1"/>
      <c r="K548" s="1"/>
      <c r="L548" s="1"/>
      <c r="M548" s="1"/>
    </row>
    <row r="549" spans="5:13" ht="14.25" customHeight="1" x14ac:dyDescent="0.25">
      <c r="E549" s="1"/>
      <c r="F549" s="1"/>
      <c r="G549" s="1"/>
      <c r="H549" s="1"/>
      <c r="I549" s="1"/>
      <c r="J549" s="1"/>
      <c r="K549" s="1"/>
      <c r="L549" s="1"/>
      <c r="M549" s="1"/>
    </row>
    <row r="550" spans="5:13" ht="14.25" customHeight="1" x14ac:dyDescent="0.25">
      <c r="E550" s="1"/>
      <c r="F550" s="1"/>
      <c r="G550" s="1"/>
      <c r="H550" s="1"/>
      <c r="I550" s="1"/>
      <c r="J550" s="1"/>
      <c r="K550" s="1"/>
      <c r="L550" s="1"/>
      <c r="M550" s="1"/>
    </row>
    <row r="551" spans="5:13" ht="14.25" customHeight="1" x14ac:dyDescent="0.25">
      <c r="E551" s="1"/>
      <c r="F551" s="1"/>
      <c r="G551" s="1"/>
      <c r="H551" s="1"/>
      <c r="I551" s="1"/>
      <c r="J551" s="1"/>
      <c r="K551" s="1"/>
      <c r="L551" s="1"/>
      <c r="M551" s="1"/>
    </row>
    <row r="552" spans="5:13" ht="14.25" customHeight="1" x14ac:dyDescent="0.25">
      <c r="E552" s="1"/>
      <c r="F552" s="1"/>
      <c r="G552" s="1"/>
      <c r="H552" s="1"/>
      <c r="I552" s="1"/>
      <c r="J552" s="1"/>
      <c r="K552" s="1"/>
      <c r="L552" s="1"/>
      <c r="M552" s="1"/>
    </row>
    <row r="553" spans="5:13" ht="14.25" customHeight="1" x14ac:dyDescent="0.25">
      <c r="E553" s="1"/>
      <c r="F553" s="1"/>
      <c r="G553" s="1"/>
      <c r="H553" s="1"/>
      <c r="I553" s="1"/>
      <c r="J553" s="1"/>
      <c r="K553" s="1"/>
      <c r="L553" s="1"/>
      <c r="M553" s="1"/>
    </row>
    <row r="554" spans="5:13" ht="14.25" customHeight="1" x14ac:dyDescent="0.25">
      <c r="E554" s="1"/>
      <c r="F554" s="1"/>
      <c r="G554" s="1"/>
      <c r="H554" s="1"/>
      <c r="I554" s="1"/>
      <c r="J554" s="1"/>
      <c r="K554" s="1"/>
      <c r="L554" s="1"/>
      <c r="M554" s="1"/>
    </row>
    <row r="555" spans="5:13" ht="14.25" customHeight="1" x14ac:dyDescent="0.25">
      <c r="E555" s="1"/>
      <c r="F555" s="1"/>
      <c r="G555" s="1"/>
      <c r="H555" s="1"/>
      <c r="I555" s="1"/>
      <c r="J555" s="1"/>
      <c r="K555" s="1"/>
      <c r="L555" s="1"/>
      <c r="M555" s="1"/>
    </row>
    <row r="556" spans="5:13" ht="14.25" customHeight="1" x14ac:dyDescent="0.25">
      <c r="E556" s="1"/>
      <c r="F556" s="1"/>
      <c r="G556" s="1"/>
      <c r="H556" s="1"/>
      <c r="I556" s="1"/>
      <c r="J556" s="1"/>
      <c r="K556" s="1"/>
      <c r="L556" s="1"/>
      <c r="M556" s="1"/>
    </row>
    <row r="557" spans="5:13" ht="14.25" customHeight="1" x14ac:dyDescent="0.25">
      <c r="E557" s="1"/>
      <c r="F557" s="1"/>
      <c r="G557" s="1"/>
      <c r="H557" s="1"/>
      <c r="I557" s="1"/>
      <c r="J557" s="1"/>
      <c r="K557" s="1"/>
      <c r="L557" s="1"/>
      <c r="M557" s="1"/>
    </row>
    <row r="558" spans="5:13" ht="14.25" customHeight="1" x14ac:dyDescent="0.25">
      <c r="E558" s="1"/>
      <c r="F558" s="1"/>
      <c r="G558" s="1"/>
      <c r="H558" s="1"/>
      <c r="I558" s="1"/>
      <c r="J558" s="1"/>
      <c r="K558" s="1"/>
      <c r="L558" s="1"/>
      <c r="M558" s="1"/>
    </row>
    <row r="559" spans="5:13" ht="14.25" customHeight="1" x14ac:dyDescent="0.25">
      <c r="E559" s="1"/>
      <c r="F559" s="1"/>
      <c r="G559" s="1"/>
      <c r="H559" s="1"/>
      <c r="I559" s="1"/>
      <c r="J559" s="1"/>
      <c r="K559" s="1"/>
      <c r="L559" s="1"/>
      <c r="M559" s="1"/>
    </row>
    <row r="560" spans="5:13" ht="14.25" customHeight="1" x14ac:dyDescent="0.25">
      <c r="E560" s="1"/>
      <c r="F560" s="1"/>
      <c r="G560" s="1"/>
      <c r="H560" s="1"/>
      <c r="I560" s="1"/>
      <c r="J560" s="1"/>
      <c r="K560" s="1"/>
      <c r="L560" s="1"/>
      <c r="M560" s="1"/>
    </row>
    <row r="561" spans="5:13" ht="14.25" customHeight="1" x14ac:dyDescent="0.25">
      <c r="E561" s="1"/>
      <c r="F561" s="1"/>
      <c r="G561" s="1"/>
      <c r="H561" s="1"/>
      <c r="I561" s="1"/>
      <c r="J561" s="1"/>
      <c r="K561" s="1"/>
      <c r="L561" s="1"/>
      <c r="M561" s="1"/>
    </row>
    <row r="562" spans="5:13" ht="14.25" customHeight="1" x14ac:dyDescent="0.25">
      <c r="E562" s="1"/>
      <c r="F562" s="1"/>
      <c r="G562" s="1"/>
      <c r="H562" s="1"/>
      <c r="I562" s="1"/>
      <c r="J562" s="1"/>
      <c r="K562" s="1"/>
      <c r="L562" s="1"/>
      <c r="M562" s="1"/>
    </row>
    <row r="563" spans="5:13" ht="14.25" customHeight="1" x14ac:dyDescent="0.25">
      <c r="E563" s="1"/>
      <c r="F563" s="1"/>
      <c r="G563" s="1"/>
      <c r="H563" s="1"/>
      <c r="I563" s="1"/>
      <c r="J563" s="1"/>
      <c r="K563" s="1"/>
      <c r="L563" s="1"/>
      <c r="M563" s="1"/>
    </row>
    <row r="564" spans="5:13" ht="14.25" customHeight="1" x14ac:dyDescent="0.25">
      <c r="E564" s="1"/>
      <c r="F564" s="1"/>
      <c r="G564" s="1"/>
      <c r="H564" s="1"/>
      <c r="I564" s="1"/>
      <c r="J564" s="1"/>
      <c r="K564" s="1"/>
      <c r="L564" s="1"/>
      <c r="M564" s="1"/>
    </row>
    <row r="565" spans="5:13" ht="14.25" customHeight="1" x14ac:dyDescent="0.25">
      <c r="E565" s="1"/>
      <c r="F565" s="1"/>
      <c r="G565" s="1"/>
      <c r="H565" s="1"/>
      <c r="I565" s="1"/>
      <c r="J565" s="1"/>
      <c r="K565" s="1"/>
      <c r="L565" s="1"/>
      <c r="M565" s="1"/>
    </row>
    <row r="566" spans="5:13" ht="14.25" customHeight="1" x14ac:dyDescent="0.25">
      <c r="E566" s="1"/>
      <c r="F566" s="1"/>
      <c r="G566" s="1"/>
      <c r="H566" s="1"/>
      <c r="I566" s="1"/>
      <c r="J566" s="1"/>
      <c r="K566" s="1"/>
      <c r="L566" s="1"/>
      <c r="M566" s="1"/>
    </row>
    <row r="567" spans="5:13" ht="14.25" customHeight="1" x14ac:dyDescent="0.25">
      <c r="E567" s="1"/>
      <c r="F567" s="1"/>
      <c r="G567" s="1"/>
      <c r="H567" s="1"/>
      <c r="I567" s="1"/>
      <c r="J567" s="1"/>
      <c r="K567" s="1"/>
      <c r="L567" s="1"/>
      <c r="M567" s="1"/>
    </row>
    <row r="568" spans="5:13" ht="14.25" customHeight="1" x14ac:dyDescent="0.25">
      <c r="E568" s="1"/>
      <c r="F568" s="1"/>
      <c r="G568" s="1"/>
      <c r="H568" s="1"/>
      <c r="I568" s="1"/>
      <c r="J568" s="1"/>
      <c r="K568" s="1"/>
      <c r="L568" s="1"/>
      <c r="M568" s="1"/>
    </row>
    <row r="569" spans="5:13" ht="14.25" customHeight="1" x14ac:dyDescent="0.25">
      <c r="E569" s="1"/>
      <c r="F569" s="1"/>
      <c r="G569" s="1"/>
      <c r="H569" s="1"/>
      <c r="I569" s="1"/>
      <c r="J569" s="1"/>
      <c r="K569" s="1"/>
      <c r="L569" s="1"/>
      <c r="M569" s="1"/>
    </row>
    <row r="570" spans="5:13" ht="14.25" customHeight="1" x14ac:dyDescent="0.25">
      <c r="E570" s="1"/>
      <c r="F570" s="1"/>
      <c r="G570" s="1"/>
      <c r="H570" s="1"/>
      <c r="I570" s="1"/>
      <c r="J570" s="1"/>
      <c r="K570" s="1"/>
      <c r="L570" s="1"/>
      <c r="M570" s="1"/>
    </row>
    <row r="571" spans="5:13" ht="14.25" customHeight="1" x14ac:dyDescent="0.25">
      <c r="E571" s="1"/>
      <c r="F571" s="1"/>
      <c r="G571" s="1"/>
      <c r="H571" s="1"/>
      <c r="I571" s="1"/>
      <c r="J571" s="1"/>
      <c r="K571" s="1"/>
      <c r="L571" s="1"/>
      <c r="M571" s="1"/>
    </row>
    <row r="572" spans="5:13" ht="14.25" customHeight="1" x14ac:dyDescent="0.25">
      <c r="E572" s="1"/>
      <c r="F572" s="1"/>
      <c r="G572" s="1"/>
      <c r="H572" s="1"/>
      <c r="I572" s="1"/>
      <c r="J572" s="1"/>
      <c r="K572" s="1"/>
      <c r="L572" s="1"/>
      <c r="M572" s="1"/>
    </row>
    <row r="573" spans="5:13" ht="14.25" customHeight="1" x14ac:dyDescent="0.25">
      <c r="E573" s="1"/>
      <c r="F573" s="1"/>
      <c r="G573" s="1"/>
      <c r="H573" s="1"/>
      <c r="I573" s="1"/>
      <c r="J573" s="1"/>
      <c r="K573" s="1"/>
      <c r="L573" s="1"/>
      <c r="M573" s="1"/>
    </row>
    <row r="574" spans="5:13" ht="14.25" customHeight="1" x14ac:dyDescent="0.25">
      <c r="E574" s="1"/>
      <c r="F574" s="1"/>
      <c r="G574" s="1"/>
      <c r="H574" s="1"/>
      <c r="I574" s="1"/>
      <c r="J574" s="1"/>
      <c r="K574" s="1"/>
      <c r="L574" s="1"/>
      <c r="M574" s="1"/>
    </row>
    <row r="575" spans="5:13" ht="14.25" customHeight="1" x14ac:dyDescent="0.25">
      <c r="E575" s="1"/>
      <c r="F575" s="1"/>
      <c r="G575" s="1"/>
      <c r="H575" s="1"/>
      <c r="I575" s="1"/>
      <c r="J575" s="1"/>
      <c r="K575" s="1"/>
      <c r="L575" s="1"/>
      <c r="M575" s="1"/>
    </row>
    <row r="576" spans="5:13" ht="14.25" customHeight="1" x14ac:dyDescent="0.25">
      <c r="E576" s="1"/>
      <c r="F576" s="1"/>
      <c r="G576" s="1"/>
      <c r="H576" s="1"/>
      <c r="I576" s="1"/>
      <c r="J576" s="1"/>
      <c r="K576" s="1"/>
      <c r="L576" s="1"/>
      <c r="M576" s="1"/>
    </row>
    <row r="577" spans="5:13" ht="14.25" customHeight="1" x14ac:dyDescent="0.25">
      <c r="E577" s="1"/>
      <c r="F577" s="1"/>
      <c r="G577" s="1"/>
      <c r="H577" s="1"/>
      <c r="I577" s="1"/>
      <c r="J577" s="1"/>
      <c r="K577" s="1"/>
      <c r="L577" s="1"/>
      <c r="M577" s="1"/>
    </row>
    <row r="578" spans="5:13" ht="14.25" customHeight="1" x14ac:dyDescent="0.25">
      <c r="E578" s="1"/>
      <c r="F578" s="1"/>
      <c r="G578" s="1"/>
      <c r="H578" s="1"/>
      <c r="I578" s="1"/>
      <c r="J578" s="1"/>
      <c r="K578" s="1"/>
      <c r="L578" s="1"/>
      <c r="M578" s="1"/>
    </row>
    <row r="579" spans="5:13" ht="14.25" customHeight="1" x14ac:dyDescent="0.25">
      <c r="E579" s="1"/>
      <c r="F579" s="1"/>
      <c r="G579" s="1"/>
      <c r="H579" s="1"/>
      <c r="I579" s="1"/>
      <c r="J579" s="1"/>
      <c r="K579" s="1"/>
      <c r="L579" s="1"/>
      <c r="M579" s="1"/>
    </row>
    <row r="580" spans="5:13" ht="14.25" customHeight="1" x14ac:dyDescent="0.25">
      <c r="E580" s="1"/>
      <c r="F580" s="1"/>
      <c r="G580" s="1"/>
      <c r="H580" s="1"/>
      <c r="I580" s="1"/>
      <c r="J580" s="1"/>
      <c r="K580" s="1"/>
      <c r="L580" s="1"/>
      <c r="M580" s="1"/>
    </row>
    <row r="581" spans="5:13" ht="14.25" customHeight="1" x14ac:dyDescent="0.25">
      <c r="E581" s="1"/>
      <c r="F581" s="1"/>
      <c r="G581" s="1"/>
      <c r="H581" s="1"/>
      <c r="I581" s="1"/>
      <c r="J581" s="1"/>
      <c r="K581" s="1"/>
      <c r="L581" s="1"/>
      <c r="M581" s="1"/>
    </row>
    <row r="582" spans="5:13" ht="14.25" customHeight="1" x14ac:dyDescent="0.25">
      <c r="E582" s="1"/>
      <c r="F582" s="1"/>
      <c r="G582" s="1"/>
      <c r="H582" s="1"/>
      <c r="I582" s="1"/>
      <c r="J582" s="1"/>
      <c r="K582" s="1"/>
      <c r="L582" s="1"/>
      <c r="M582" s="1"/>
    </row>
    <row r="583" spans="5:13" ht="14.25" customHeight="1" x14ac:dyDescent="0.25">
      <c r="E583" s="1"/>
      <c r="F583" s="1"/>
      <c r="G583" s="1"/>
      <c r="H583" s="1"/>
      <c r="I583" s="1"/>
      <c r="J583" s="1"/>
      <c r="K583" s="1"/>
      <c r="L583" s="1"/>
      <c r="M583" s="1"/>
    </row>
    <row r="584" spans="5:13" ht="14.25" customHeight="1" x14ac:dyDescent="0.25">
      <c r="E584" s="1"/>
      <c r="F584" s="1"/>
      <c r="G584" s="1"/>
      <c r="H584" s="1"/>
      <c r="I584" s="1"/>
      <c r="J584" s="1"/>
      <c r="K584" s="1"/>
      <c r="L584" s="1"/>
      <c r="M584" s="1"/>
    </row>
    <row r="585" spans="5:13" ht="14.25" customHeight="1" x14ac:dyDescent="0.25">
      <c r="E585" s="1"/>
      <c r="F585" s="1"/>
      <c r="G585" s="1"/>
      <c r="H585" s="1"/>
      <c r="I585" s="1"/>
      <c r="J585" s="1"/>
      <c r="K585" s="1"/>
      <c r="L585" s="1"/>
      <c r="M585" s="1"/>
    </row>
    <row r="586" spans="5:13" ht="14.25" customHeight="1" x14ac:dyDescent="0.25">
      <c r="E586" s="1"/>
      <c r="F586" s="1"/>
      <c r="G586" s="1"/>
      <c r="H586" s="1"/>
      <c r="I586" s="1"/>
      <c r="J586" s="1"/>
      <c r="K586" s="1"/>
      <c r="L586" s="1"/>
      <c r="M586" s="1"/>
    </row>
    <row r="587" spans="5:13" ht="14.25" customHeight="1" x14ac:dyDescent="0.25">
      <c r="E587" s="1"/>
      <c r="F587" s="1"/>
      <c r="G587" s="1"/>
      <c r="H587" s="1"/>
      <c r="I587" s="1"/>
      <c r="J587" s="1"/>
      <c r="K587" s="1"/>
      <c r="L587" s="1"/>
      <c r="M587" s="1"/>
    </row>
    <row r="588" spans="5:13" ht="14.25" customHeight="1" x14ac:dyDescent="0.25">
      <c r="E588" s="1"/>
      <c r="F588" s="1"/>
      <c r="G588" s="1"/>
      <c r="H588" s="1"/>
      <c r="I588" s="1"/>
      <c r="J588" s="1"/>
      <c r="K588" s="1"/>
      <c r="L588" s="1"/>
      <c r="M588" s="1"/>
    </row>
    <row r="589" spans="5:13" ht="14.25" customHeight="1" x14ac:dyDescent="0.25">
      <c r="E589" s="1"/>
      <c r="F589" s="1"/>
      <c r="G589" s="1"/>
      <c r="H589" s="1"/>
      <c r="I589" s="1"/>
      <c r="J589" s="1"/>
      <c r="K589" s="1"/>
      <c r="L589" s="1"/>
      <c r="M589" s="1"/>
    </row>
    <row r="590" spans="5:13" ht="14.25" customHeight="1" x14ac:dyDescent="0.25">
      <c r="E590" s="1"/>
      <c r="F590" s="1"/>
      <c r="G590" s="1"/>
      <c r="H590" s="1"/>
      <c r="I590" s="1"/>
      <c r="J590" s="1"/>
      <c r="K590" s="1"/>
      <c r="L590" s="1"/>
      <c r="M590" s="1"/>
    </row>
    <row r="591" spans="5:13" ht="14.25" customHeight="1" x14ac:dyDescent="0.25">
      <c r="E591" s="1"/>
      <c r="F591" s="1"/>
      <c r="G591" s="1"/>
      <c r="H591" s="1"/>
      <c r="I591" s="1"/>
      <c r="J591" s="1"/>
      <c r="K591" s="1"/>
      <c r="L591" s="1"/>
      <c r="M591" s="1"/>
    </row>
    <row r="592" spans="5:13" ht="14.25" customHeight="1" x14ac:dyDescent="0.25">
      <c r="E592" s="1"/>
      <c r="F592" s="1"/>
      <c r="G592" s="1"/>
      <c r="H592" s="1"/>
      <c r="I592" s="1"/>
      <c r="J592" s="1"/>
      <c r="K592" s="1"/>
      <c r="L592" s="1"/>
      <c r="M592" s="1"/>
    </row>
    <row r="593" spans="5:13" ht="14.25" customHeight="1" x14ac:dyDescent="0.25">
      <c r="E593" s="1"/>
      <c r="F593" s="1"/>
      <c r="G593" s="1"/>
      <c r="H593" s="1"/>
      <c r="I593" s="1"/>
      <c r="J593" s="1"/>
      <c r="K593" s="1"/>
      <c r="L593" s="1"/>
      <c r="M593" s="1"/>
    </row>
    <row r="594" spans="5:13" ht="14.25" customHeight="1" x14ac:dyDescent="0.25">
      <c r="E594" s="1"/>
      <c r="F594" s="1"/>
      <c r="G594" s="1"/>
      <c r="H594" s="1"/>
      <c r="I594" s="1"/>
      <c r="J594" s="1"/>
      <c r="K594" s="1"/>
      <c r="L594" s="1"/>
      <c r="M594" s="1"/>
    </row>
    <row r="595" spans="5:13" ht="14.25" customHeight="1" x14ac:dyDescent="0.25">
      <c r="E595" s="1"/>
      <c r="F595" s="1"/>
      <c r="G595" s="1"/>
      <c r="H595" s="1"/>
      <c r="I595" s="1"/>
      <c r="J595" s="1"/>
      <c r="K595" s="1"/>
      <c r="L595" s="1"/>
      <c r="M595" s="1"/>
    </row>
    <row r="596" spans="5:13" ht="14.25" customHeight="1" x14ac:dyDescent="0.25">
      <c r="E596" s="1"/>
      <c r="F596" s="1"/>
      <c r="G596" s="1"/>
      <c r="H596" s="1"/>
      <c r="I596" s="1"/>
      <c r="J596" s="1"/>
      <c r="K596" s="1"/>
      <c r="L596" s="1"/>
      <c r="M596" s="1"/>
    </row>
    <row r="597" spans="5:13" ht="14.25" customHeight="1" x14ac:dyDescent="0.25">
      <c r="E597" s="1"/>
      <c r="F597" s="1"/>
      <c r="G597" s="1"/>
      <c r="H597" s="1"/>
      <c r="I597" s="1"/>
      <c r="J597" s="1"/>
      <c r="K597" s="1"/>
      <c r="L597" s="1"/>
      <c r="M597" s="1"/>
    </row>
    <row r="598" spans="5:13" ht="14.25" customHeight="1" x14ac:dyDescent="0.25">
      <c r="E598" s="1"/>
      <c r="F598" s="1"/>
      <c r="G598" s="1"/>
      <c r="H598" s="1"/>
      <c r="I598" s="1"/>
      <c r="J598" s="1"/>
      <c r="K598" s="1"/>
      <c r="L598" s="1"/>
      <c r="M598" s="1"/>
    </row>
    <row r="599" spans="5:13" ht="14.25" customHeight="1" x14ac:dyDescent="0.25">
      <c r="E599" s="1"/>
      <c r="F599" s="1"/>
      <c r="G599" s="1"/>
      <c r="H599" s="1"/>
      <c r="I599" s="1"/>
      <c r="J599" s="1"/>
      <c r="K599" s="1"/>
      <c r="L599" s="1"/>
      <c r="M599" s="1"/>
    </row>
    <row r="600" spans="5:13" ht="14.25" customHeight="1" x14ac:dyDescent="0.25">
      <c r="E600" s="1"/>
      <c r="F600" s="1"/>
      <c r="G600" s="1"/>
      <c r="H600" s="1"/>
      <c r="I600" s="1"/>
      <c r="J600" s="1"/>
      <c r="K600" s="1"/>
      <c r="L600" s="1"/>
      <c r="M600" s="1"/>
    </row>
    <row r="601" spans="5:13" ht="14.25" customHeight="1" x14ac:dyDescent="0.25">
      <c r="E601" s="1"/>
      <c r="F601" s="1"/>
      <c r="G601" s="1"/>
      <c r="H601" s="1"/>
      <c r="I601" s="1"/>
      <c r="J601" s="1"/>
      <c r="K601" s="1"/>
      <c r="L601" s="1"/>
      <c r="M601" s="1"/>
    </row>
    <row r="602" spans="5:13" ht="14.25" customHeight="1" x14ac:dyDescent="0.25">
      <c r="E602" s="1"/>
      <c r="F602" s="1"/>
      <c r="G602" s="1"/>
      <c r="H602" s="1"/>
      <c r="I602" s="1"/>
      <c r="J602" s="1"/>
      <c r="K602" s="1"/>
      <c r="L602" s="1"/>
      <c r="M602" s="1"/>
    </row>
    <row r="603" spans="5:13" ht="14.25" customHeight="1" x14ac:dyDescent="0.25">
      <c r="E603" s="1"/>
      <c r="F603" s="1"/>
      <c r="G603" s="1"/>
      <c r="H603" s="1"/>
      <c r="I603" s="1"/>
      <c r="J603" s="1"/>
      <c r="K603" s="1"/>
      <c r="L603" s="1"/>
      <c r="M603" s="1"/>
    </row>
    <row r="604" spans="5:13" ht="14.25" customHeight="1" x14ac:dyDescent="0.25">
      <c r="E604" s="1"/>
      <c r="F604" s="1"/>
      <c r="G604" s="1"/>
      <c r="H604" s="1"/>
      <c r="I604" s="1"/>
      <c r="J604" s="1"/>
      <c r="K604" s="1"/>
      <c r="L604" s="1"/>
      <c r="M604" s="1"/>
    </row>
    <row r="605" spans="5:13" ht="14.25" customHeight="1" x14ac:dyDescent="0.25">
      <c r="E605" s="1"/>
      <c r="F605" s="1"/>
      <c r="G605" s="1"/>
      <c r="H605" s="1"/>
      <c r="I605" s="1"/>
      <c r="J605" s="1"/>
      <c r="K605" s="1"/>
      <c r="L605" s="1"/>
      <c r="M605" s="1"/>
    </row>
    <row r="606" spans="5:13" ht="14.25" customHeight="1" x14ac:dyDescent="0.25">
      <c r="E606" s="1"/>
      <c r="F606" s="1"/>
      <c r="G606" s="1"/>
      <c r="H606" s="1"/>
      <c r="I606" s="1"/>
      <c r="J606" s="1"/>
      <c r="K606" s="1"/>
      <c r="L606" s="1"/>
      <c r="M606" s="1"/>
    </row>
    <row r="607" spans="5:13" ht="14.25" customHeight="1" x14ac:dyDescent="0.25">
      <c r="E607" s="1"/>
      <c r="F607" s="1"/>
      <c r="G607" s="1"/>
      <c r="H607" s="1"/>
      <c r="I607" s="1"/>
      <c r="J607" s="1"/>
      <c r="K607" s="1"/>
      <c r="L607" s="1"/>
      <c r="M607" s="1"/>
    </row>
    <row r="608" spans="5:13" ht="14.25" customHeight="1" x14ac:dyDescent="0.25">
      <c r="E608" s="1"/>
      <c r="F608" s="1"/>
      <c r="G608" s="1"/>
      <c r="H608" s="1"/>
      <c r="I608" s="1"/>
      <c r="J608" s="1"/>
      <c r="K608" s="1"/>
      <c r="L608" s="1"/>
      <c r="M608" s="1"/>
    </row>
    <row r="609" spans="5:13" ht="14.25" customHeight="1" x14ac:dyDescent="0.25">
      <c r="E609" s="1"/>
      <c r="F609" s="1"/>
      <c r="G609" s="1"/>
      <c r="H609" s="1"/>
      <c r="I609" s="1"/>
      <c r="J609" s="1"/>
      <c r="K609" s="1"/>
      <c r="L609" s="1"/>
      <c r="M609" s="1"/>
    </row>
    <row r="610" spans="5:13" ht="14.25" customHeight="1" x14ac:dyDescent="0.25">
      <c r="E610" s="1"/>
      <c r="F610" s="1"/>
      <c r="G610" s="1"/>
      <c r="H610" s="1"/>
      <c r="I610" s="1"/>
      <c r="J610" s="1"/>
      <c r="K610" s="1"/>
      <c r="L610" s="1"/>
      <c r="M610" s="1"/>
    </row>
    <row r="611" spans="5:13" ht="14.25" customHeight="1" x14ac:dyDescent="0.25">
      <c r="E611" s="1"/>
      <c r="F611" s="1"/>
      <c r="G611" s="1"/>
      <c r="H611" s="1"/>
      <c r="I611" s="1"/>
      <c r="J611" s="1"/>
      <c r="K611" s="1"/>
      <c r="L611" s="1"/>
      <c r="M611" s="1"/>
    </row>
    <row r="612" spans="5:13" ht="14.25" customHeight="1" x14ac:dyDescent="0.25">
      <c r="E612" s="1"/>
      <c r="F612" s="1"/>
      <c r="G612" s="1"/>
      <c r="H612" s="1"/>
      <c r="I612" s="1"/>
      <c r="J612" s="1"/>
      <c r="K612" s="1"/>
      <c r="L612" s="1"/>
      <c r="M612" s="1"/>
    </row>
    <row r="613" spans="5:13" ht="14.25" customHeight="1" x14ac:dyDescent="0.25">
      <c r="E613" s="1"/>
      <c r="F613" s="1"/>
      <c r="G613" s="1"/>
      <c r="H613" s="1"/>
      <c r="I613" s="1"/>
      <c r="J613" s="1"/>
      <c r="K613" s="1"/>
      <c r="L613" s="1"/>
      <c r="M613" s="1"/>
    </row>
    <row r="614" spans="5:13" ht="14.25" customHeight="1" x14ac:dyDescent="0.25">
      <c r="E614" s="1"/>
      <c r="F614" s="1"/>
      <c r="G614" s="1"/>
      <c r="H614" s="1"/>
      <c r="I614" s="1"/>
      <c r="J614" s="1"/>
      <c r="K614" s="1"/>
      <c r="L614" s="1"/>
      <c r="M614" s="1"/>
    </row>
    <row r="615" spans="5:13" ht="14.25" customHeight="1" x14ac:dyDescent="0.25">
      <c r="E615" s="1"/>
      <c r="F615" s="1"/>
      <c r="G615" s="1"/>
      <c r="H615" s="1"/>
      <c r="I615" s="1"/>
      <c r="J615" s="1"/>
      <c r="K615" s="1"/>
      <c r="L615" s="1"/>
      <c r="M615" s="1"/>
    </row>
    <row r="616" spans="5:13" ht="14.25" customHeight="1" x14ac:dyDescent="0.25">
      <c r="E616" s="1"/>
      <c r="F616" s="1"/>
      <c r="G616" s="1"/>
      <c r="H616" s="1"/>
      <c r="I616" s="1"/>
      <c r="J616" s="1"/>
      <c r="K616" s="1"/>
      <c r="L616" s="1"/>
      <c r="M616" s="1"/>
    </row>
    <row r="617" spans="5:13" ht="14.25" customHeight="1" x14ac:dyDescent="0.25">
      <c r="E617" s="1"/>
      <c r="F617" s="1"/>
      <c r="G617" s="1"/>
      <c r="H617" s="1"/>
      <c r="I617" s="1"/>
      <c r="J617" s="1"/>
      <c r="K617" s="1"/>
      <c r="L617" s="1"/>
      <c r="M617" s="1"/>
    </row>
    <row r="618" spans="5:13" ht="14.25" customHeight="1" x14ac:dyDescent="0.25">
      <c r="E618" s="1"/>
      <c r="F618" s="1"/>
      <c r="G618" s="1"/>
      <c r="H618" s="1"/>
      <c r="I618" s="1"/>
      <c r="J618" s="1"/>
      <c r="K618" s="1"/>
      <c r="L618" s="1"/>
      <c r="M618" s="1"/>
    </row>
    <row r="619" spans="5:13" ht="14.25" customHeight="1" x14ac:dyDescent="0.25">
      <c r="E619" s="1"/>
      <c r="F619" s="1"/>
      <c r="G619" s="1"/>
      <c r="H619" s="1"/>
      <c r="I619" s="1"/>
      <c r="J619" s="1"/>
      <c r="K619" s="1"/>
      <c r="L619" s="1"/>
      <c r="M619" s="1"/>
    </row>
    <row r="620" spans="5:13" ht="14.25" customHeight="1" x14ac:dyDescent="0.25">
      <c r="E620" s="1"/>
      <c r="F620" s="1"/>
      <c r="G620" s="1"/>
      <c r="H620" s="1"/>
      <c r="I620" s="1"/>
      <c r="J620" s="1"/>
      <c r="K620" s="1"/>
      <c r="L620" s="1"/>
      <c r="M620" s="1"/>
    </row>
    <row r="621" spans="5:13" ht="14.25" customHeight="1" x14ac:dyDescent="0.25">
      <c r="E621" s="1"/>
      <c r="F621" s="1"/>
      <c r="G621" s="1"/>
      <c r="H621" s="1"/>
      <c r="I621" s="1"/>
      <c r="J621" s="1"/>
      <c r="K621" s="1"/>
      <c r="L621" s="1"/>
      <c r="M621" s="1"/>
    </row>
    <row r="622" spans="5:13" ht="14.25" customHeight="1" x14ac:dyDescent="0.25">
      <c r="E622" s="1"/>
      <c r="F622" s="1"/>
      <c r="G622" s="1"/>
      <c r="H622" s="1"/>
      <c r="I622" s="1"/>
      <c r="J622" s="1"/>
      <c r="K622" s="1"/>
      <c r="L622" s="1"/>
      <c r="M622" s="1"/>
    </row>
    <row r="623" spans="5:13" ht="14.25" customHeight="1" x14ac:dyDescent="0.25">
      <c r="E623" s="1"/>
      <c r="F623" s="1"/>
      <c r="G623" s="1"/>
      <c r="H623" s="1"/>
      <c r="I623" s="1"/>
      <c r="J623" s="1"/>
      <c r="K623" s="1"/>
      <c r="L623" s="1"/>
      <c r="M623" s="1"/>
    </row>
    <row r="624" spans="5:13" ht="14.25" customHeight="1" x14ac:dyDescent="0.25">
      <c r="E624" s="1"/>
      <c r="F624" s="1"/>
      <c r="G624" s="1"/>
      <c r="H624" s="1"/>
      <c r="I624" s="1"/>
      <c r="J624" s="1"/>
      <c r="K624" s="1"/>
      <c r="L624" s="1"/>
      <c r="M624" s="1"/>
    </row>
    <row r="625" spans="5:13" ht="14.25" customHeight="1" x14ac:dyDescent="0.25">
      <c r="E625" s="1"/>
      <c r="F625" s="1"/>
      <c r="G625" s="1"/>
      <c r="H625" s="1"/>
      <c r="I625" s="1"/>
      <c r="J625" s="1"/>
      <c r="K625" s="1"/>
      <c r="L625" s="1"/>
      <c r="M625" s="1"/>
    </row>
    <row r="626" spans="5:13" ht="14.25" customHeight="1" x14ac:dyDescent="0.25">
      <c r="E626" s="1"/>
      <c r="F626" s="1"/>
      <c r="G626" s="1"/>
      <c r="H626" s="1"/>
      <c r="I626" s="1"/>
      <c r="J626" s="1"/>
      <c r="K626" s="1"/>
      <c r="L626" s="1"/>
      <c r="M626" s="1"/>
    </row>
    <row r="627" spans="5:13" ht="14.25" customHeight="1" x14ac:dyDescent="0.25">
      <c r="E627" s="1"/>
      <c r="F627" s="1"/>
      <c r="G627" s="1"/>
      <c r="H627" s="1"/>
      <c r="I627" s="1"/>
      <c r="J627" s="1"/>
      <c r="K627" s="1"/>
      <c r="L627" s="1"/>
      <c r="M627" s="1"/>
    </row>
    <row r="628" spans="5:13" ht="14.25" customHeight="1" x14ac:dyDescent="0.25">
      <c r="E628" s="1"/>
      <c r="F628" s="1"/>
      <c r="G628" s="1"/>
      <c r="H628" s="1"/>
      <c r="I628" s="1"/>
      <c r="J628" s="1"/>
      <c r="K628" s="1"/>
      <c r="L628" s="1"/>
      <c r="M628" s="1"/>
    </row>
    <row r="629" spans="5:13" ht="14.25" customHeight="1" x14ac:dyDescent="0.25">
      <c r="E629" s="1"/>
      <c r="F629" s="1"/>
      <c r="G629" s="1"/>
      <c r="H629" s="1"/>
      <c r="I629" s="1"/>
      <c r="J629" s="1"/>
      <c r="K629" s="1"/>
      <c r="L629" s="1"/>
      <c r="M629" s="1"/>
    </row>
    <row r="630" spans="5:13" ht="14.25" customHeight="1" x14ac:dyDescent="0.25">
      <c r="E630" s="1"/>
      <c r="F630" s="1"/>
      <c r="G630" s="1"/>
      <c r="H630" s="1"/>
      <c r="I630" s="1"/>
      <c r="J630" s="1"/>
      <c r="K630" s="1"/>
      <c r="L630" s="1"/>
      <c r="M630" s="1"/>
    </row>
    <row r="631" spans="5:13" ht="14.25" customHeight="1" x14ac:dyDescent="0.25">
      <c r="E631" s="1"/>
      <c r="F631" s="1"/>
      <c r="G631" s="1"/>
      <c r="H631" s="1"/>
      <c r="I631" s="1"/>
      <c r="J631" s="1"/>
      <c r="K631" s="1"/>
      <c r="L631" s="1"/>
      <c r="M631" s="1"/>
    </row>
    <row r="632" spans="5:13" ht="14.25" customHeight="1" x14ac:dyDescent="0.25">
      <c r="E632" s="1"/>
      <c r="F632" s="1"/>
      <c r="G632" s="1"/>
      <c r="H632" s="1"/>
      <c r="I632" s="1"/>
      <c r="J632" s="1"/>
      <c r="K632" s="1"/>
      <c r="L632" s="1"/>
      <c r="M632" s="1"/>
    </row>
    <row r="633" spans="5:13" ht="14.25" customHeight="1" x14ac:dyDescent="0.25">
      <c r="E633" s="1"/>
      <c r="F633" s="1"/>
      <c r="G633" s="1"/>
      <c r="H633" s="1"/>
      <c r="I633" s="1"/>
      <c r="J633" s="1"/>
      <c r="K633" s="1"/>
      <c r="L633" s="1"/>
      <c r="M633" s="1"/>
    </row>
    <row r="634" spans="5:13" ht="14.25" customHeight="1" x14ac:dyDescent="0.25">
      <c r="E634" s="1"/>
      <c r="F634" s="1"/>
      <c r="G634" s="1"/>
      <c r="H634" s="1"/>
      <c r="I634" s="1"/>
      <c r="J634" s="1"/>
      <c r="K634" s="1"/>
      <c r="L634" s="1"/>
      <c r="M634" s="1"/>
    </row>
    <row r="635" spans="5:13" ht="14.25" customHeight="1" x14ac:dyDescent="0.25">
      <c r="E635" s="1"/>
      <c r="F635" s="1"/>
      <c r="G635" s="1"/>
      <c r="H635" s="1"/>
      <c r="I635" s="1"/>
      <c r="J635" s="1"/>
      <c r="K635" s="1"/>
      <c r="L635" s="1"/>
      <c r="M635" s="1"/>
    </row>
    <row r="636" spans="5:13" ht="14.25" customHeight="1" x14ac:dyDescent="0.25">
      <c r="E636" s="1"/>
      <c r="F636" s="1"/>
      <c r="G636" s="1"/>
      <c r="H636" s="1"/>
      <c r="I636" s="1"/>
      <c r="J636" s="1"/>
      <c r="K636" s="1"/>
      <c r="L636" s="1"/>
      <c r="M636" s="1"/>
    </row>
    <row r="637" spans="5:13" ht="14.25" customHeight="1" x14ac:dyDescent="0.25">
      <c r="E637" s="1"/>
      <c r="F637" s="1"/>
      <c r="G637" s="1"/>
      <c r="H637" s="1"/>
      <c r="I637" s="1"/>
      <c r="J637" s="1"/>
      <c r="K637" s="1"/>
      <c r="L637" s="1"/>
      <c r="M637" s="1"/>
    </row>
    <row r="638" spans="5:13" ht="14.25" customHeight="1" x14ac:dyDescent="0.25">
      <c r="E638" s="1"/>
      <c r="F638" s="1"/>
      <c r="G638" s="1"/>
      <c r="H638" s="1"/>
      <c r="I638" s="1"/>
      <c r="J638" s="1"/>
      <c r="K638" s="1"/>
      <c r="L638" s="1"/>
      <c r="M638" s="1"/>
    </row>
    <row r="639" spans="5:13" ht="14.25" customHeight="1" x14ac:dyDescent="0.25">
      <c r="E639" s="1"/>
      <c r="F639" s="1"/>
      <c r="G639" s="1"/>
      <c r="H639" s="1"/>
      <c r="I639" s="1"/>
      <c r="J639" s="1"/>
      <c r="K639" s="1"/>
      <c r="L639" s="1"/>
      <c r="M639" s="1"/>
    </row>
    <row r="640" spans="5:13" ht="14.25" customHeight="1" x14ac:dyDescent="0.25">
      <c r="E640" s="1"/>
      <c r="F640" s="1"/>
      <c r="G640" s="1"/>
      <c r="H640" s="1"/>
      <c r="I640" s="1"/>
      <c r="J640" s="1"/>
      <c r="K640" s="1"/>
      <c r="L640" s="1"/>
      <c r="M640" s="1"/>
    </row>
    <row r="641" spans="5:13" ht="14.25" customHeight="1" x14ac:dyDescent="0.25">
      <c r="E641" s="1"/>
      <c r="F641" s="1"/>
      <c r="G641" s="1"/>
      <c r="H641" s="1"/>
      <c r="I641" s="1"/>
      <c r="J641" s="1"/>
      <c r="K641" s="1"/>
      <c r="L641" s="1"/>
      <c r="M641" s="1"/>
    </row>
    <row r="642" spans="5:13" ht="14.25" customHeight="1" x14ac:dyDescent="0.25">
      <c r="E642" s="1"/>
      <c r="F642" s="1"/>
      <c r="G642" s="1"/>
      <c r="H642" s="1"/>
      <c r="I642" s="1"/>
      <c r="J642" s="1"/>
      <c r="K642" s="1"/>
      <c r="L642" s="1"/>
      <c r="M642" s="1"/>
    </row>
    <row r="643" spans="5:13" ht="14.25" customHeight="1" x14ac:dyDescent="0.25">
      <c r="E643" s="1"/>
      <c r="F643" s="1"/>
      <c r="G643" s="1"/>
      <c r="H643" s="1"/>
      <c r="I643" s="1"/>
      <c r="J643" s="1"/>
      <c r="K643" s="1"/>
      <c r="L643" s="1"/>
      <c r="M643" s="1"/>
    </row>
    <row r="644" spans="5:13" ht="14.25" customHeight="1" x14ac:dyDescent="0.25">
      <c r="E644" s="1"/>
      <c r="F644" s="1"/>
      <c r="G644" s="1"/>
      <c r="H644" s="1"/>
      <c r="I644" s="1"/>
      <c r="J644" s="1"/>
      <c r="K644" s="1"/>
      <c r="L644" s="1"/>
      <c r="M644" s="1"/>
    </row>
    <row r="645" spans="5:13" ht="14.25" customHeight="1" x14ac:dyDescent="0.25">
      <c r="E645" s="1"/>
      <c r="F645" s="1"/>
      <c r="G645" s="1"/>
      <c r="H645" s="1"/>
      <c r="I645" s="1"/>
      <c r="J645" s="1"/>
      <c r="K645" s="1"/>
      <c r="L645" s="1"/>
      <c r="M645" s="1"/>
    </row>
    <row r="646" spans="5:13" ht="14.25" customHeight="1" x14ac:dyDescent="0.25">
      <c r="E646" s="1"/>
      <c r="F646" s="1"/>
      <c r="G646" s="1"/>
      <c r="H646" s="1"/>
      <c r="I646" s="1"/>
      <c r="J646" s="1"/>
      <c r="K646" s="1"/>
      <c r="L646" s="1"/>
      <c r="M646" s="1"/>
    </row>
    <row r="647" spans="5:13" ht="14.25" customHeight="1" x14ac:dyDescent="0.25">
      <c r="E647" s="1"/>
      <c r="F647" s="1"/>
      <c r="G647" s="1"/>
      <c r="H647" s="1"/>
      <c r="I647" s="1"/>
      <c r="J647" s="1"/>
      <c r="K647" s="1"/>
      <c r="L647" s="1"/>
      <c r="M647" s="1"/>
    </row>
    <row r="648" spans="5:13" ht="14.25" customHeight="1" x14ac:dyDescent="0.25">
      <c r="E648" s="1"/>
      <c r="F648" s="1"/>
      <c r="G648" s="1"/>
      <c r="H648" s="1"/>
      <c r="I648" s="1"/>
      <c r="J648" s="1"/>
      <c r="K648" s="1"/>
      <c r="L648" s="1"/>
      <c r="M648" s="1"/>
    </row>
    <row r="649" spans="5:13" ht="14.25" customHeight="1" x14ac:dyDescent="0.25">
      <c r="E649" s="1"/>
      <c r="F649" s="1"/>
      <c r="G649" s="1"/>
      <c r="H649" s="1"/>
      <c r="I649" s="1"/>
      <c r="J649" s="1"/>
      <c r="K649" s="1"/>
      <c r="L649" s="1"/>
      <c r="M649" s="1"/>
    </row>
    <row r="650" spans="5:13" ht="14.25" customHeight="1" x14ac:dyDescent="0.25">
      <c r="E650" s="1"/>
      <c r="F650" s="1"/>
      <c r="G650" s="1"/>
      <c r="H650" s="1"/>
      <c r="I650" s="1"/>
      <c r="J650" s="1"/>
      <c r="K650" s="1"/>
      <c r="L650" s="1"/>
      <c r="M650" s="1"/>
    </row>
    <row r="651" spans="5:13" ht="14.25" customHeight="1" x14ac:dyDescent="0.25">
      <c r="E651" s="1"/>
      <c r="F651" s="1"/>
      <c r="G651" s="1"/>
      <c r="H651" s="1"/>
      <c r="I651" s="1"/>
      <c r="J651" s="1"/>
      <c r="K651" s="1"/>
      <c r="L651" s="1"/>
      <c r="M651" s="1"/>
    </row>
    <row r="652" spans="5:13" ht="14.25" customHeight="1" x14ac:dyDescent="0.25">
      <c r="E652" s="1"/>
      <c r="F652" s="1"/>
      <c r="G652" s="1"/>
      <c r="H652" s="1"/>
      <c r="I652" s="1"/>
      <c r="J652" s="1"/>
      <c r="K652" s="1"/>
      <c r="L652" s="1"/>
      <c r="M652" s="1"/>
    </row>
    <row r="653" spans="5:13" ht="14.25" customHeight="1" x14ac:dyDescent="0.25">
      <c r="E653" s="1"/>
      <c r="F653" s="1"/>
      <c r="G653" s="1"/>
      <c r="H653" s="1"/>
      <c r="I653" s="1"/>
      <c r="J653" s="1"/>
      <c r="K653" s="1"/>
      <c r="L653" s="1"/>
      <c r="M653" s="1"/>
    </row>
    <row r="654" spans="5:13" ht="14.25" customHeight="1" x14ac:dyDescent="0.25">
      <c r="E654" s="1"/>
      <c r="F654" s="1"/>
      <c r="G654" s="1"/>
      <c r="H654" s="1"/>
      <c r="I654" s="1"/>
      <c r="J654" s="1"/>
      <c r="K654" s="1"/>
      <c r="L654" s="1"/>
      <c r="M654" s="1"/>
    </row>
    <row r="655" spans="5:13" ht="14.25" customHeight="1" x14ac:dyDescent="0.25">
      <c r="E655" s="1"/>
      <c r="F655" s="1"/>
      <c r="G655" s="1"/>
      <c r="H655" s="1"/>
      <c r="I655" s="1"/>
      <c r="J655" s="1"/>
      <c r="K655" s="1"/>
      <c r="L655" s="1"/>
      <c r="M655" s="1"/>
    </row>
    <row r="656" spans="5:13" ht="14.25" customHeight="1" x14ac:dyDescent="0.25">
      <c r="E656" s="1"/>
      <c r="F656" s="1"/>
      <c r="G656" s="1"/>
      <c r="H656" s="1"/>
      <c r="I656" s="1"/>
      <c r="J656" s="1"/>
      <c r="K656" s="1"/>
      <c r="L656" s="1"/>
      <c r="M656" s="1"/>
    </row>
    <row r="657" spans="5:13" ht="14.25" customHeight="1" x14ac:dyDescent="0.25">
      <c r="E657" s="1"/>
      <c r="F657" s="1"/>
      <c r="G657" s="1"/>
      <c r="H657" s="1"/>
      <c r="I657" s="1"/>
      <c r="J657" s="1"/>
      <c r="K657" s="1"/>
      <c r="L657" s="1"/>
      <c r="M657" s="1"/>
    </row>
    <row r="658" spans="5:13" ht="14.25" customHeight="1" x14ac:dyDescent="0.25">
      <c r="E658" s="1"/>
      <c r="F658" s="1"/>
      <c r="G658" s="1"/>
      <c r="H658" s="1"/>
      <c r="I658" s="1"/>
      <c r="J658" s="1"/>
      <c r="K658" s="1"/>
      <c r="L658" s="1"/>
      <c r="M658" s="1"/>
    </row>
    <row r="659" spans="5:13" ht="14.25" customHeight="1" x14ac:dyDescent="0.25">
      <c r="E659" s="1"/>
      <c r="F659" s="1"/>
      <c r="G659" s="1"/>
      <c r="H659" s="1"/>
      <c r="I659" s="1"/>
      <c r="J659" s="1"/>
      <c r="K659" s="1"/>
      <c r="L659" s="1"/>
      <c r="M659" s="1"/>
    </row>
    <row r="660" spans="5:13" ht="14.25" customHeight="1" x14ac:dyDescent="0.25">
      <c r="E660" s="1"/>
      <c r="F660" s="1"/>
      <c r="G660" s="1"/>
      <c r="H660" s="1"/>
      <c r="I660" s="1"/>
      <c r="J660" s="1"/>
      <c r="K660" s="1"/>
      <c r="L660" s="1"/>
      <c r="M660" s="1"/>
    </row>
    <row r="661" spans="5:13" ht="14.25" customHeight="1" x14ac:dyDescent="0.25">
      <c r="E661" s="1"/>
      <c r="F661" s="1"/>
      <c r="G661" s="1"/>
      <c r="H661" s="1"/>
      <c r="I661" s="1"/>
      <c r="J661" s="1"/>
      <c r="K661" s="1"/>
      <c r="L661" s="1"/>
      <c r="M661" s="1"/>
    </row>
    <row r="662" spans="5:13" ht="14.25" customHeight="1" x14ac:dyDescent="0.25">
      <c r="E662" s="1"/>
      <c r="F662" s="1"/>
      <c r="G662" s="1"/>
      <c r="H662" s="1"/>
      <c r="I662" s="1"/>
      <c r="J662" s="1"/>
      <c r="K662" s="1"/>
      <c r="L662" s="1"/>
      <c r="M662" s="1"/>
    </row>
    <row r="663" spans="5:13" ht="14.25" customHeight="1" x14ac:dyDescent="0.25">
      <c r="E663" s="1"/>
      <c r="F663" s="1"/>
      <c r="G663" s="1"/>
      <c r="H663" s="1"/>
      <c r="I663" s="1"/>
      <c r="J663" s="1"/>
      <c r="K663" s="1"/>
      <c r="L663" s="1"/>
      <c r="M663" s="1"/>
    </row>
    <row r="664" spans="5:13" ht="14.25" customHeight="1" x14ac:dyDescent="0.25">
      <c r="E664" s="1"/>
      <c r="F664" s="1"/>
      <c r="G664" s="1"/>
      <c r="H664" s="1"/>
      <c r="I664" s="1"/>
      <c r="J664" s="1"/>
      <c r="K664" s="1"/>
      <c r="L664" s="1"/>
      <c r="M664" s="1"/>
    </row>
    <row r="665" spans="5:13" ht="14.25" customHeight="1" x14ac:dyDescent="0.25">
      <c r="E665" s="1"/>
      <c r="F665" s="1"/>
      <c r="G665" s="1"/>
      <c r="H665" s="1"/>
      <c r="I665" s="1"/>
      <c r="J665" s="1"/>
      <c r="K665" s="1"/>
      <c r="L665" s="1"/>
      <c r="M665" s="1"/>
    </row>
    <row r="666" spans="5:13" ht="14.25" customHeight="1" x14ac:dyDescent="0.25">
      <c r="E666" s="1"/>
      <c r="F666" s="1"/>
      <c r="G666" s="1"/>
      <c r="H666" s="1"/>
      <c r="I666" s="1"/>
      <c r="J666" s="1"/>
      <c r="K666" s="1"/>
      <c r="L666" s="1"/>
      <c r="M666" s="1"/>
    </row>
    <row r="667" spans="5:13" ht="14.25" customHeight="1" x14ac:dyDescent="0.25">
      <c r="E667" s="1"/>
      <c r="F667" s="1"/>
      <c r="G667" s="1"/>
      <c r="H667" s="1"/>
      <c r="I667" s="1"/>
      <c r="J667" s="1"/>
      <c r="K667" s="1"/>
      <c r="L667" s="1"/>
      <c r="M667" s="1"/>
    </row>
    <row r="668" spans="5:13" ht="14.25" customHeight="1" x14ac:dyDescent="0.25">
      <c r="E668" s="1"/>
      <c r="F668" s="1"/>
      <c r="G668" s="1"/>
      <c r="H668" s="1"/>
      <c r="I668" s="1"/>
      <c r="J668" s="1"/>
      <c r="K668" s="1"/>
      <c r="L668" s="1"/>
      <c r="M668" s="1"/>
    </row>
    <row r="669" spans="5:13" ht="14.25" customHeight="1" x14ac:dyDescent="0.25">
      <c r="E669" s="1"/>
      <c r="F669" s="1"/>
      <c r="G669" s="1"/>
      <c r="H669" s="1"/>
      <c r="I669" s="1"/>
      <c r="J669" s="1"/>
      <c r="K669" s="1"/>
      <c r="L669" s="1"/>
      <c r="M669" s="1"/>
    </row>
    <row r="670" spans="5:13" ht="14.25" customHeight="1" x14ac:dyDescent="0.25">
      <c r="E670" s="1"/>
      <c r="F670" s="1"/>
      <c r="G670" s="1"/>
      <c r="H670" s="1"/>
      <c r="I670" s="1"/>
      <c r="J670" s="1"/>
      <c r="K670" s="1"/>
      <c r="L670" s="1"/>
      <c r="M670" s="1"/>
    </row>
    <row r="671" spans="5:13" ht="14.25" customHeight="1" x14ac:dyDescent="0.25">
      <c r="E671" s="1"/>
      <c r="F671" s="1"/>
      <c r="G671" s="1"/>
      <c r="H671" s="1"/>
      <c r="I671" s="1"/>
      <c r="J671" s="1"/>
      <c r="K671" s="1"/>
      <c r="L671" s="1"/>
      <c r="M671" s="1"/>
    </row>
    <row r="672" spans="5:13" ht="14.25" customHeight="1" x14ac:dyDescent="0.25">
      <c r="E672" s="1"/>
      <c r="F672" s="1"/>
      <c r="G672" s="1"/>
      <c r="H672" s="1"/>
      <c r="I672" s="1"/>
      <c r="J672" s="1"/>
      <c r="K672" s="1"/>
      <c r="L672" s="1"/>
      <c r="M672" s="1"/>
    </row>
    <row r="673" spans="5:13" ht="14.25" customHeight="1" x14ac:dyDescent="0.25">
      <c r="E673" s="1"/>
      <c r="F673" s="1"/>
      <c r="G673" s="1"/>
      <c r="H673" s="1"/>
      <c r="I673" s="1"/>
      <c r="J673" s="1"/>
      <c r="K673" s="1"/>
      <c r="L673" s="1"/>
      <c r="M673" s="1"/>
    </row>
    <row r="674" spans="5:13" ht="14.25" customHeight="1" x14ac:dyDescent="0.25">
      <c r="E674" s="1"/>
      <c r="F674" s="1"/>
      <c r="G674" s="1"/>
      <c r="H674" s="1"/>
      <c r="I674" s="1"/>
      <c r="J674" s="1"/>
      <c r="K674" s="1"/>
      <c r="L674" s="1"/>
      <c r="M674" s="1"/>
    </row>
    <row r="675" spans="5:13" ht="14.25" customHeight="1" x14ac:dyDescent="0.25">
      <c r="E675" s="1"/>
      <c r="F675" s="1"/>
      <c r="G675" s="1"/>
      <c r="H675" s="1"/>
      <c r="I675" s="1"/>
      <c r="J675" s="1"/>
      <c r="K675" s="1"/>
      <c r="L675" s="1"/>
      <c r="M675" s="1"/>
    </row>
    <row r="676" spans="5:13" ht="14.25" customHeight="1" x14ac:dyDescent="0.25">
      <c r="E676" s="1"/>
      <c r="F676" s="1"/>
      <c r="G676" s="1"/>
      <c r="H676" s="1"/>
      <c r="I676" s="1"/>
      <c r="J676" s="1"/>
      <c r="K676" s="1"/>
      <c r="L676" s="1"/>
      <c r="M676" s="1"/>
    </row>
    <row r="677" spans="5:13" ht="14.25" customHeight="1" x14ac:dyDescent="0.25">
      <c r="E677" s="1"/>
      <c r="F677" s="1"/>
      <c r="G677" s="1"/>
      <c r="H677" s="1"/>
      <c r="I677" s="1"/>
      <c r="J677" s="1"/>
      <c r="K677" s="1"/>
      <c r="L677" s="1"/>
      <c r="M677" s="1"/>
    </row>
    <row r="678" spans="5:13" ht="14.25" customHeight="1" x14ac:dyDescent="0.25">
      <c r="E678" s="1"/>
      <c r="F678" s="1"/>
      <c r="G678" s="1"/>
      <c r="H678" s="1"/>
      <c r="I678" s="1"/>
      <c r="J678" s="1"/>
      <c r="K678" s="1"/>
      <c r="L678" s="1"/>
      <c r="M678" s="1"/>
    </row>
    <row r="679" spans="5:13" ht="14.25" customHeight="1" x14ac:dyDescent="0.25">
      <c r="E679" s="1"/>
      <c r="F679" s="1"/>
      <c r="G679" s="1"/>
      <c r="H679" s="1"/>
      <c r="I679" s="1"/>
      <c r="J679" s="1"/>
      <c r="K679" s="1"/>
      <c r="L679" s="1"/>
      <c r="M679" s="1"/>
    </row>
    <row r="680" spans="5:13" ht="14.25" customHeight="1" x14ac:dyDescent="0.25">
      <c r="E680" s="1"/>
      <c r="F680" s="1"/>
      <c r="G680" s="1"/>
      <c r="H680" s="1"/>
      <c r="I680" s="1"/>
      <c r="J680" s="1"/>
      <c r="K680" s="1"/>
      <c r="L680" s="1"/>
      <c r="M680" s="1"/>
    </row>
    <row r="681" spans="5:13" ht="14.25" customHeight="1" x14ac:dyDescent="0.25">
      <c r="E681" s="1"/>
      <c r="F681" s="1"/>
      <c r="G681" s="1"/>
      <c r="H681" s="1"/>
      <c r="I681" s="1"/>
      <c r="J681" s="1"/>
      <c r="K681" s="1"/>
      <c r="L681" s="1"/>
      <c r="M681" s="1"/>
    </row>
    <row r="682" spans="5:13" ht="14.25" customHeight="1" x14ac:dyDescent="0.25">
      <c r="E682" s="1"/>
      <c r="F682" s="1"/>
      <c r="G682" s="1"/>
      <c r="H682" s="1"/>
      <c r="I682" s="1"/>
      <c r="J682" s="1"/>
      <c r="K682" s="1"/>
      <c r="L682" s="1"/>
      <c r="M682" s="1"/>
    </row>
    <row r="683" spans="5:13" ht="14.25" customHeight="1" x14ac:dyDescent="0.25">
      <c r="E683" s="1"/>
      <c r="F683" s="1"/>
      <c r="G683" s="1"/>
      <c r="H683" s="1"/>
      <c r="I683" s="1"/>
      <c r="J683" s="1"/>
      <c r="K683" s="1"/>
      <c r="L683" s="1"/>
      <c r="M683" s="1"/>
    </row>
    <row r="684" spans="5:13" ht="14.25" customHeight="1" x14ac:dyDescent="0.25">
      <c r="E684" s="1"/>
      <c r="F684" s="1"/>
      <c r="G684" s="1"/>
      <c r="H684" s="1"/>
      <c r="I684" s="1"/>
      <c r="J684" s="1"/>
      <c r="K684" s="1"/>
      <c r="L684" s="1"/>
      <c r="M684" s="1"/>
    </row>
    <row r="685" spans="5:13" ht="14.25" customHeight="1" x14ac:dyDescent="0.25">
      <c r="E685" s="1"/>
      <c r="F685" s="1"/>
      <c r="G685" s="1"/>
      <c r="H685" s="1"/>
      <c r="I685" s="1"/>
      <c r="J685" s="1"/>
      <c r="K685" s="1"/>
      <c r="L685" s="1"/>
      <c r="M685" s="1"/>
    </row>
    <row r="686" spans="5:13" ht="14.25" customHeight="1" x14ac:dyDescent="0.25">
      <c r="E686" s="1"/>
      <c r="F686" s="1"/>
      <c r="G686" s="1"/>
      <c r="H686" s="1"/>
      <c r="I686" s="1"/>
      <c r="J686" s="1"/>
      <c r="K686" s="1"/>
      <c r="L686" s="1"/>
      <c r="M686" s="1"/>
    </row>
    <row r="687" spans="5:13" ht="14.25" customHeight="1" x14ac:dyDescent="0.25">
      <c r="E687" s="1"/>
      <c r="F687" s="1"/>
      <c r="G687" s="1"/>
      <c r="H687" s="1"/>
      <c r="I687" s="1"/>
      <c r="J687" s="1"/>
      <c r="K687" s="1"/>
      <c r="L687" s="1"/>
      <c r="M687" s="1"/>
    </row>
    <row r="688" spans="5:13" ht="14.25" customHeight="1" x14ac:dyDescent="0.25">
      <c r="E688" s="1"/>
      <c r="F688" s="1"/>
      <c r="G688" s="1"/>
      <c r="H688" s="1"/>
      <c r="I688" s="1"/>
      <c r="J688" s="1"/>
      <c r="K688" s="1"/>
      <c r="L688" s="1"/>
      <c r="M688" s="1"/>
    </row>
    <row r="689" spans="5:13" ht="14.25" customHeight="1" x14ac:dyDescent="0.25">
      <c r="E689" s="1"/>
      <c r="F689" s="1"/>
      <c r="G689" s="1"/>
      <c r="H689" s="1"/>
      <c r="I689" s="1"/>
      <c r="J689" s="1"/>
      <c r="K689" s="1"/>
      <c r="L689" s="1"/>
      <c r="M689" s="1"/>
    </row>
    <row r="690" spans="5:13" ht="14.25" customHeight="1" x14ac:dyDescent="0.25">
      <c r="E690" s="1"/>
      <c r="F690" s="1"/>
      <c r="G690" s="1"/>
      <c r="H690" s="1"/>
      <c r="I690" s="1"/>
      <c r="J690" s="1"/>
      <c r="K690" s="1"/>
      <c r="L690" s="1"/>
      <c r="M690" s="1"/>
    </row>
    <row r="691" spans="5:13" ht="14.25" customHeight="1" x14ac:dyDescent="0.25">
      <c r="E691" s="1"/>
      <c r="F691" s="1"/>
      <c r="G691" s="1"/>
      <c r="H691" s="1"/>
      <c r="I691" s="1"/>
      <c r="J691" s="1"/>
      <c r="K691" s="1"/>
      <c r="L691" s="1"/>
      <c r="M691" s="1"/>
    </row>
    <row r="692" spans="5:13" ht="14.25" customHeight="1" x14ac:dyDescent="0.25">
      <c r="E692" s="1"/>
      <c r="F692" s="1"/>
      <c r="G692" s="1"/>
      <c r="H692" s="1"/>
      <c r="I692" s="1"/>
      <c r="J692" s="1"/>
      <c r="K692" s="1"/>
      <c r="L692" s="1"/>
      <c r="M692" s="1"/>
    </row>
    <row r="693" spans="5:13" ht="14.25" customHeight="1" x14ac:dyDescent="0.25">
      <c r="E693" s="1"/>
      <c r="F693" s="1"/>
      <c r="G693" s="1"/>
      <c r="H693" s="1"/>
      <c r="I693" s="1"/>
      <c r="J693" s="1"/>
      <c r="K693" s="1"/>
      <c r="L693" s="1"/>
      <c r="M693" s="1"/>
    </row>
    <row r="694" spans="5:13" ht="14.25" customHeight="1" x14ac:dyDescent="0.25">
      <c r="E694" s="1"/>
      <c r="F694" s="1"/>
      <c r="G694" s="1"/>
      <c r="H694" s="1"/>
      <c r="I694" s="1"/>
      <c r="J694" s="1"/>
      <c r="K694" s="1"/>
      <c r="L694" s="1"/>
      <c r="M694" s="1"/>
    </row>
    <row r="695" spans="5:13" ht="14.25" customHeight="1" x14ac:dyDescent="0.25">
      <c r="E695" s="1"/>
      <c r="F695" s="1"/>
      <c r="G695" s="1"/>
      <c r="H695" s="1"/>
      <c r="I695" s="1"/>
      <c r="J695" s="1"/>
      <c r="K695" s="1"/>
      <c r="L695" s="1"/>
      <c r="M695" s="1"/>
    </row>
    <row r="696" spans="5:13" ht="14.25" customHeight="1" x14ac:dyDescent="0.25">
      <c r="E696" s="1"/>
      <c r="F696" s="1"/>
      <c r="G696" s="1"/>
      <c r="H696" s="1"/>
      <c r="I696" s="1"/>
      <c r="J696" s="1"/>
      <c r="K696" s="1"/>
      <c r="L696" s="1"/>
      <c r="M696" s="1"/>
    </row>
    <row r="697" spans="5:13" ht="14.25" customHeight="1" x14ac:dyDescent="0.25">
      <c r="E697" s="1"/>
      <c r="F697" s="1"/>
      <c r="G697" s="1"/>
      <c r="H697" s="1"/>
      <c r="I697" s="1"/>
      <c r="J697" s="1"/>
      <c r="K697" s="1"/>
      <c r="L697" s="1"/>
      <c r="M697" s="1"/>
    </row>
    <row r="698" spans="5:13" ht="14.25" customHeight="1" x14ac:dyDescent="0.25">
      <c r="E698" s="1"/>
      <c r="F698" s="1"/>
      <c r="G698" s="1"/>
      <c r="H698" s="1"/>
      <c r="I698" s="1"/>
      <c r="J698" s="1"/>
      <c r="K698" s="1"/>
      <c r="L698" s="1"/>
      <c r="M698" s="1"/>
    </row>
    <row r="699" spans="5:13" ht="14.25" customHeight="1" x14ac:dyDescent="0.25">
      <c r="E699" s="1"/>
      <c r="F699" s="1"/>
      <c r="G699" s="1"/>
      <c r="H699" s="1"/>
      <c r="I699" s="1"/>
      <c r="J699" s="1"/>
      <c r="K699" s="1"/>
      <c r="L699" s="1"/>
      <c r="M699" s="1"/>
    </row>
    <row r="700" spans="5:13" ht="14.25" customHeight="1" x14ac:dyDescent="0.25">
      <c r="E700" s="1"/>
      <c r="F700" s="1"/>
      <c r="G700" s="1"/>
      <c r="H700" s="1"/>
      <c r="I700" s="1"/>
      <c r="J700" s="1"/>
      <c r="K700" s="1"/>
      <c r="L700" s="1"/>
      <c r="M700" s="1"/>
    </row>
    <row r="701" spans="5:13" ht="14.25" customHeight="1" x14ac:dyDescent="0.25">
      <c r="E701" s="1"/>
      <c r="F701" s="1"/>
      <c r="G701" s="1"/>
      <c r="H701" s="1"/>
      <c r="I701" s="1"/>
      <c r="J701" s="1"/>
      <c r="K701" s="1"/>
      <c r="L701" s="1"/>
      <c r="M701" s="1"/>
    </row>
    <row r="702" spans="5:13" ht="14.25" customHeight="1" x14ac:dyDescent="0.25">
      <c r="E702" s="1"/>
      <c r="F702" s="1"/>
      <c r="G702" s="1"/>
      <c r="H702" s="1"/>
      <c r="I702" s="1"/>
      <c r="J702" s="1"/>
      <c r="K702" s="1"/>
      <c r="L702" s="1"/>
      <c r="M702" s="1"/>
    </row>
    <row r="703" spans="5:13" ht="14.25" customHeight="1" x14ac:dyDescent="0.25">
      <c r="E703" s="1"/>
      <c r="F703" s="1"/>
      <c r="G703" s="1"/>
      <c r="H703" s="1"/>
      <c r="I703" s="1"/>
      <c r="J703" s="1"/>
      <c r="K703" s="1"/>
      <c r="L703" s="1"/>
      <c r="M703" s="1"/>
    </row>
    <row r="704" spans="5:13" ht="14.25" customHeight="1" x14ac:dyDescent="0.25">
      <c r="E704" s="1"/>
      <c r="F704" s="1"/>
      <c r="G704" s="1"/>
      <c r="H704" s="1"/>
      <c r="I704" s="1"/>
      <c r="J704" s="1"/>
      <c r="K704" s="1"/>
      <c r="L704" s="1"/>
      <c r="M704" s="1"/>
    </row>
    <row r="705" spans="5:13" ht="14.25" customHeight="1" x14ac:dyDescent="0.25">
      <c r="E705" s="1"/>
      <c r="F705" s="1"/>
      <c r="G705" s="1"/>
      <c r="H705" s="1"/>
      <c r="I705" s="1"/>
      <c r="J705" s="1"/>
      <c r="K705" s="1"/>
      <c r="L705" s="1"/>
      <c r="M705" s="1"/>
    </row>
    <row r="706" spans="5:13" ht="14.25" customHeight="1" x14ac:dyDescent="0.25">
      <c r="E706" s="1"/>
      <c r="F706" s="1"/>
      <c r="G706" s="1"/>
      <c r="H706" s="1"/>
      <c r="I706" s="1"/>
      <c r="J706" s="1"/>
      <c r="K706" s="1"/>
      <c r="L706" s="1"/>
      <c r="M706" s="1"/>
    </row>
    <row r="707" spans="5:13" ht="14.25" customHeight="1" x14ac:dyDescent="0.25">
      <c r="E707" s="1"/>
      <c r="F707" s="1"/>
      <c r="G707" s="1"/>
      <c r="H707" s="1"/>
      <c r="I707" s="1"/>
      <c r="J707" s="1"/>
      <c r="K707" s="1"/>
      <c r="L707" s="1"/>
      <c r="M707" s="1"/>
    </row>
    <row r="708" spans="5:13" ht="14.25" customHeight="1" x14ac:dyDescent="0.25">
      <c r="E708" s="1"/>
      <c r="F708" s="1"/>
      <c r="G708" s="1"/>
      <c r="H708" s="1"/>
      <c r="I708" s="1"/>
      <c r="J708" s="1"/>
      <c r="K708" s="1"/>
      <c r="L708" s="1"/>
      <c r="M708" s="1"/>
    </row>
    <row r="709" spans="5:13" ht="14.25" customHeight="1" x14ac:dyDescent="0.25">
      <c r="E709" s="1"/>
      <c r="F709" s="1"/>
      <c r="G709" s="1"/>
      <c r="H709" s="1"/>
      <c r="I709" s="1"/>
      <c r="J709" s="1"/>
      <c r="K709" s="1"/>
      <c r="L709" s="1"/>
      <c r="M709" s="1"/>
    </row>
    <row r="710" spans="5:13" ht="14.25" customHeight="1" x14ac:dyDescent="0.25">
      <c r="E710" s="1"/>
      <c r="F710" s="1"/>
      <c r="G710" s="1"/>
      <c r="H710" s="1"/>
      <c r="I710" s="1"/>
      <c r="J710" s="1"/>
      <c r="K710" s="1"/>
      <c r="L710" s="1"/>
      <c r="M710" s="1"/>
    </row>
    <row r="711" spans="5:13" ht="14.25" customHeight="1" x14ac:dyDescent="0.25">
      <c r="E711" s="1"/>
      <c r="F711" s="1"/>
      <c r="G711" s="1"/>
      <c r="H711" s="1"/>
      <c r="I711" s="1"/>
      <c r="J711" s="1"/>
      <c r="K711" s="1"/>
      <c r="L711" s="1"/>
      <c r="M711" s="1"/>
    </row>
    <row r="712" spans="5:13" ht="14.25" customHeight="1" x14ac:dyDescent="0.25">
      <c r="E712" s="1"/>
      <c r="F712" s="1"/>
      <c r="G712" s="1"/>
      <c r="H712" s="1"/>
      <c r="I712" s="1"/>
      <c r="J712" s="1"/>
      <c r="K712" s="1"/>
      <c r="L712" s="1"/>
      <c r="M712" s="1"/>
    </row>
    <row r="713" spans="5:13" ht="14.25" customHeight="1" x14ac:dyDescent="0.25">
      <c r="E713" s="1"/>
      <c r="F713" s="1"/>
      <c r="G713" s="1"/>
      <c r="H713" s="1"/>
      <c r="I713" s="1"/>
      <c r="J713" s="1"/>
      <c r="K713" s="1"/>
      <c r="L713" s="1"/>
      <c r="M713" s="1"/>
    </row>
    <row r="714" spans="5:13" ht="14.25" customHeight="1" x14ac:dyDescent="0.25">
      <c r="E714" s="1"/>
      <c r="F714" s="1"/>
      <c r="G714" s="1"/>
      <c r="H714" s="1"/>
      <c r="I714" s="1"/>
      <c r="J714" s="1"/>
      <c r="K714" s="1"/>
      <c r="L714" s="1"/>
      <c r="M714" s="1"/>
    </row>
    <row r="715" spans="5:13" ht="14.25" customHeight="1" x14ac:dyDescent="0.25">
      <c r="E715" s="1"/>
      <c r="F715" s="1"/>
      <c r="G715" s="1"/>
      <c r="H715" s="1"/>
      <c r="I715" s="1"/>
      <c r="J715" s="1"/>
      <c r="K715" s="1"/>
      <c r="L715" s="1"/>
      <c r="M715" s="1"/>
    </row>
    <row r="716" spans="5:13" ht="14.25" customHeight="1" x14ac:dyDescent="0.25">
      <c r="E716" s="1"/>
      <c r="F716" s="1"/>
      <c r="G716" s="1"/>
      <c r="H716" s="1"/>
      <c r="I716" s="1"/>
      <c r="J716" s="1"/>
      <c r="K716" s="1"/>
      <c r="L716" s="1"/>
      <c r="M716" s="1"/>
    </row>
    <row r="717" spans="5:13" ht="14.25" customHeight="1" x14ac:dyDescent="0.25">
      <c r="E717" s="1"/>
      <c r="F717" s="1"/>
      <c r="G717" s="1"/>
      <c r="H717" s="1"/>
      <c r="I717" s="1"/>
      <c r="J717" s="1"/>
      <c r="K717" s="1"/>
      <c r="L717" s="1"/>
      <c r="M717" s="1"/>
    </row>
    <row r="718" spans="5:13" ht="14.25" customHeight="1" x14ac:dyDescent="0.25">
      <c r="E718" s="1"/>
      <c r="F718" s="1"/>
      <c r="G718" s="1"/>
      <c r="H718" s="1"/>
      <c r="I718" s="1"/>
      <c r="J718" s="1"/>
      <c r="K718" s="1"/>
      <c r="L718" s="1"/>
      <c r="M718" s="1"/>
    </row>
    <row r="719" spans="5:13" ht="14.25" customHeight="1" x14ac:dyDescent="0.25">
      <c r="E719" s="1"/>
      <c r="F719" s="1"/>
      <c r="G719" s="1"/>
      <c r="H719" s="1"/>
      <c r="I719" s="1"/>
      <c r="J719" s="1"/>
      <c r="K719" s="1"/>
      <c r="L719" s="1"/>
      <c r="M719" s="1"/>
    </row>
    <row r="720" spans="5:13" ht="14.25" customHeight="1" x14ac:dyDescent="0.25">
      <c r="E720" s="1"/>
      <c r="F720" s="1"/>
      <c r="G720" s="1"/>
      <c r="H720" s="1"/>
      <c r="I720" s="1"/>
      <c r="J720" s="1"/>
      <c r="K720" s="1"/>
      <c r="L720" s="1"/>
      <c r="M720" s="1"/>
    </row>
    <row r="721" spans="5:13" ht="14.25" customHeight="1" x14ac:dyDescent="0.25">
      <c r="E721" s="1"/>
      <c r="F721" s="1"/>
      <c r="G721" s="1"/>
      <c r="H721" s="1"/>
      <c r="I721" s="1"/>
      <c r="J721" s="1"/>
      <c r="K721" s="1"/>
      <c r="L721" s="1"/>
      <c r="M721" s="1"/>
    </row>
    <row r="722" spans="5:13" ht="14.25" customHeight="1" x14ac:dyDescent="0.25">
      <c r="E722" s="1"/>
      <c r="F722" s="1"/>
      <c r="G722" s="1"/>
      <c r="H722" s="1"/>
      <c r="I722" s="1"/>
      <c r="J722" s="1"/>
      <c r="K722" s="1"/>
      <c r="L722" s="1"/>
      <c r="M722" s="1"/>
    </row>
    <row r="723" spans="5:13" ht="14.25" customHeight="1" x14ac:dyDescent="0.25">
      <c r="E723" s="1"/>
      <c r="F723" s="1"/>
      <c r="G723" s="1"/>
      <c r="H723" s="1"/>
      <c r="I723" s="1"/>
      <c r="J723" s="1"/>
      <c r="K723" s="1"/>
      <c r="L723" s="1"/>
      <c r="M723" s="1"/>
    </row>
    <row r="724" spans="5:13" ht="14.25" customHeight="1" x14ac:dyDescent="0.25">
      <c r="E724" s="1"/>
      <c r="F724" s="1"/>
      <c r="G724" s="1"/>
      <c r="H724" s="1"/>
      <c r="I724" s="1"/>
      <c r="J724" s="1"/>
      <c r="K724" s="1"/>
      <c r="L724" s="1"/>
      <c r="M724" s="1"/>
    </row>
    <row r="725" spans="5:13" ht="14.25" customHeight="1" x14ac:dyDescent="0.25">
      <c r="E725" s="1"/>
      <c r="F725" s="1"/>
      <c r="G725" s="1"/>
      <c r="H725" s="1"/>
      <c r="I725" s="1"/>
      <c r="J725" s="1"/>
      <c r="K725" s="1"/>
      <c r="L725" s="1"/>
      <c r="M725" s="1"/>
    </row>
    <row r="726" spans="5:13" ht="14.25" customHeight="1" x14ac:dyDescent="0.25">
      <c r="E726" s="1"/>
      <c r="F726" s="1"/>
      <c r="G726" s="1"/>
      <c r="H726" s="1"/>
      <c r="I726" s="1"/>
      <c r="J726" s="1"/>
      <c r="K726" s="1"/>
      <c r="L726" s="1"/>
      <c r="M726" s="1"/>
    </row>
    <row r="727" spans="5:13" ht="14.25" customHeight="1" x14ac:dyDescent="0.25">
      <c r="E727" s="1"/>
      <c r="F727" s="1"/>
      <c r="G727" s="1"/>
      <c r="H727" s="1"/>
      <c r="I727" s="1"/>
      <c r="J727" s="1"/>
      <c r="K727" s="1"/>
      <c r="L727" s="1"/>
      <c r="M727" s="1"/>
    </row>
    <row r="728" spans="5:13" ht="14.25" customHeight="1" x14ac:dyDescent="0.25">
      <c r="E728" s="1"/>
      <c r="F728" s="1"/>
      <c r="G728" s="1"/>
      <c r="H728" s="1"/>
      <c r="I728" s="1"/>
      <c r="J728" s="1"/>
      <c r="K728" s="1"/>
      <c r="L728" s="1"/>
      <c r="M728" s="1"/>
    </row>
    <row r="729" spans="5:13" ht="14.25" customHeight="1" x14ac:dyDescent="0.25">
      <c r="E729" s="1"/>
      <c r="F729" s="1"/>
      <c r="G729" s="1"/>
      <c r="H729" s="1"/>
      <c r="I729" s="1"/>
      <c r="J729" s="1"/>
      <c r="K729" s="1"/>
      <c r="L729" s="1"/>
      <c r="M729" s="1"/>
    </row>
    <row r="730" spans="5:13" ht="14.25" customHeight="1" x14ac:dyDescent="0.25">
      <c r="E730" s="1"/>
      <c r="F730" s="1"/>
      <c r="G730" s="1"/>
      <c r="H730" s="1"/>
      <c r="I730" s="1"/>
      <c r="J730" s="1"/>
      <c r="K730" s="1"/>
      <c r="L730" s="1"/>
      <c r="M730" s="1"/>
    </row>
    <row r="731" spans="5:13" ht="14.25" customHeight="1" x14ac:dyDescent="0.25">
      <c r="E731" s="1"/>
      <c r="F731" s="1"/>
      <c r="G731" s="1"/>
      <c r="H731" s="1"/>
      <c r="I731" s="1"/>
      <c r="J731" s="1"/>
      <c r="K731" s="1"/>
      <c r="L731" s="1"/>
      <c r="M731" s="1"/>
    </row>
    <row r="732" spans="5:13" ht="14.25" customHeight="1" x14ac:dyDescent="0.25">
      <c r="E732" s="1"/>
      <c r="F732" s="1"/>
      <c r="G732" s="1"/>
      <c r="H732" s="1"/>
      <c r="I732" s="1"/>
      <c r="J732" s="1"/>
      <c r="K732" s="1"/>
      <c r="L732" s="1"/>
      <c r="M732" s="1"/>
    </row>
    <row r="733" spans="5:13" ht="14.25" customHeight="1" x14ac:dyDescent="0.25">
      <c r="E733" s="1"/>
      <c r="F733" s="1"/>
      <c r="G733" s="1"/>
      <c r="H733" s="1"/>
      <c r="I733" s="1"/>
      <c r="J733" s="1"/>
      <c r="K733" s="1"/>
      <c r="L733" s="1"/>
      <c r="M733" s="1"/>
    </row>
    <row r="734" spans="5:13" ht="14.25" customHeight="1" x14ac:dyDescent="0.25">
      <c r="E734" s="1"/>
      <c r="F734" s="1"/>
      <c r="G734" s="1"/>
      <c r="H734" s="1"/>
      <c r="I734" s="1"/>
      <c r="J734" s="1"/>
      <c r="K734" s="1"/>
      <c r="L734" s="1"/>
      <c r="M734" s="1"/>
    </row>
    <row r="735" spans="5:13" ht="14.25" customHeight="1" x14ac:dyDescent="0.25">
      <c r="E735" s="1"/>
      <c r="F735" s="1"/>
      <c r="G735" s="1"/>
      <c r="H735" s="1"/>
      <c r="I735" s="1"/>
      <c r="J735" s="1"/>
      <c r="K735" s="1"/>
      <c r="L735" s="1"/>
      <c r="M735" s="1"/>
    </row>
    <row r="736" spans="5:13" ht="14.25" customHeight="1" x14ac:dyDescent="0.25">
      <c r="E736" s="1"/>
      <c r="F736" s="1"/>
      <c r="G736" s="1"/>
      <c r="H736" s="1"/>
      <c r="I736" s="1"/>
      <c r="J736" s="1"/>
      <c r="K736" s="1"/>
      <c r="L736" s="1"/>
      <c r="M736" s="1"/>
    </row>
    <row r="737" spans="5:13" ht="14.25" customHeight="1" x14ac:dyDescent="0.25">
      <c r="E737" s="1"/>
      <c r="F737" s="1"/>
      <c r="G737" s="1"/>
      <c r="H737" s="1"/>
      <c r="I737" s="1"/>
      <c r="J737" s="1"/>
      <c r="K737" s="1"/>
      <c r="L737" s="1"/>
      <c r="M737" s="1"/>
    </row>
    <row r="738" spans="5:13" ht="14.25" customHeight="1" x14ac:dyDescent="0.25">
      <c r="E738" s="1"/>
      <c r="F738" s="1"/>
      <c r="G738" s="1"/>
      <c r="H738" s="1"/>
      <c r="I738" s="1"/>
      <c r="J738" s="1"/>
      <c r="K738" s="1"/>
      <c r="L738" s="1"/>
      <c r="M738" s="1"/>
    </row>
    <row r="739" spans="5:13" ht="14.25" customHeight="1" x14ac:dyDescent="0.25">
      <c r="E739" s="1"/>
      <c r="F739" s="1"/>
      <c r="G739" s="1"/>
      <c r="H739" s="1"/>
      <c r="I739" s="1"/>
      <c r="J739" s="1"/>
      <c r="K739" s="1"/>
      <c r="L739" s="1"/>
      <c r="M739" s="1"/>
    </row>
    <row r="740" spans="5:13" ht="14.25" customHeight="1" x14ac:dyDescent="0.25">
      <c r="E740" s="1"/>
      <c r="F740" s="1"/>
      <c r="G740" s="1"/>
      <c r="H740" s="1"/>
      <c r="I740" s="1"/>
      <c r="J740" s="1"/>
      <c r="K740" s="1"/>
      <c r="L740" s="1"/>
      <c r="M740" s="1"/>
    </row>
    <row r="741" spans="5:13" ht="14.25" customHeight="1" x14ac:dyDescent="0.25">
      <c r="E741" s="1"/>
      <c r="F741" s="1"/>
      <c r="G741" s="1"/>
      <c r="H741" s="1"/>
      <c r="I741" s="1"/>
      <c r="J741" s="1"/>
      <c r="K741" s="1"/>
      <c r="L741" s="1"/>
      <c r="M741" s="1"/>
    </row>
    <row r="742" spans="5:13" ht="14.25" customHeight="1" x14ac:dyDescent="0.25">
      <c r="E742" s="1"/>
      <c r="F742" s="1"/>
      <c r="G742" s="1"/>
      <c r="H742" s="1"/>
      <c r="I742" s="1"/>
      <c r="J742" s="1"/>
      <c r="K742" s="1"/>
      <c r="L742" s="1"/>
      <c r="M742" s="1"/>
    </row>
    <row r="743" spans="5:13" ht="14.25" customHeight="1" x14ac:dyDescent="0.25">
      <c r="E743" s="1"/>
      <c r="F743" s="1"/>
      <c r="G743" s="1"/>
      <c r="H743" s="1"/>
      <c r="I743" s="1"/>
      <c r="J743" s="1"/>
      <c r="K743" s="1"/>
      <c r="L743" s="1"/>
      <c r="M743" s="1"/>
    </row>
    <row r="744" spans="5:13" ht="14.25" customHeight="1" x14ac:dyDescent="0.25">
      <c r="E744" s="1"/>
      <c r="F744" s="1"/>
      <c r="G744" s="1"/>
      <c r="H744" s="1"/>
      <c r="I744" s="1"/>
      <c r="J744" s="1"/>
      <c r="K744" s="1"/>
      <c r="L744" s="1"/>
      <c r="M744" s="1"/>
    </row>
    <row r="745" spans="5:13" ht="14.25" customHeight="1" x14ac:dyDescent="0.25">
      <c r="E745" s="1"/>
      <c r="F745" s="1"/>
      <c r="G745" s="1"/>
      <c r="H745" s="1"/>
      <c r="I745" s="1"/>
      <c r="J745" s="1"/>
      <c r="K745" s="1"/>
      <c r="L745" s="1"/>
      <c r="M745" s="1"/>
    </row>
    <row r="746" spans="5:13" ht="14.25" customHeight="1" x14ac:dyDescent="0.25">
      <c r="E746" s="1"/>
      <c r="F746" s="1"/>
      <c r="G746" s="1"/>
      <c r="H746" s="1"/>
      <c r="I746" s="1"/>
      <c r="J746" s="1"/>
      <c r="K746" s="1"/>
      <c r="L746" s="1"/>
      <c r="M746" s="1"/>
    </row>
    <row r="747" spans="5:13" ht="14.25" customHeight="1" x14ac:dyDescent="0.25">
      <c r="E747" s="1"/>
      <c r="F747" s="1"/>
      <c r="G747" s="1"/>
      <c r="H747" s="1"/>
      <c r="I747" s="1"/>
      <c r="J747" s="1"/>
      <c r="K747" s="1"/>
      <c r="L747" s="1"/>
      <c r="M747" s="1"/>
    </row>
    <row r="748" spans="5:13" ht="14.25" customHeight="1" x14ac:dyDescent="0.25">
      <c r="E748" s="1"/>
      <c r="F748" s="1"/>
      <c r="G748" s="1"/>
      <c r="H748" s="1"/>
      <c r="I748" s="1"/>
      <c r="J748" s="1"/>
      <c r="K748" s="1"/>
      <c r="L748" s="1"/>
      <c r="M748" s="1"/>
    </row>
    <row r="749" spans="5:13" ht="14.25" customHeight="1" x14ac:dyDescent="0.25">
      <c r="E749" s="1"/>
      <c r="F749" s="1"/>
      <c r="G749" s="1"/>
      <c r="H749" s="1"/>
      <c r="I749" s="1"/>
      <c r="J749" s="1"/>
      <c r="K749" s="1"/>
      <c r="L749" s="1"/>
      <c r="M749" s="1"/>
    </row>
    <row r="750" spans="5:13" ht="14.25" customHeight="1" x14ac:dyDescent="0.25">
      <c r="E750" s="1"/>
      <c r="F750" s="1"/>
      <c r="G750" s="1"/>
      <c r="H750" s="1"/>
      <c r="I750" s="1"/>
      <c r="J750" s="1"/>
      <c r="K750" s="1"/>
      <c r="L750" s="1"/>
      <c r="M750" s="1"/>
    </row>
    <row r="751" spans="5:13" ht="14.25" customHeight="1" x14ac:dyDescent="0.25">
      <c r="E751" s="1"/>
      <c r="F751" s="1"/>
      <c r="G751" s="1"/>
      <c r="H751" s="1"/>
      <c r="I751" s="1"/>
      <c r="J751" s="1"/>
      <c r="K751" s="1"/>
      <c r="L751" s="1"/>
      <c r="M751" s="1"/>
    </row>
    <row r="752" spans="5:13" ht="14.25" customHeight="1" x14ac:dyDescent="0.25">
      <c r="E752" s="1"/>
      <c r="F752" s="1"/>
      <c r="G752" s="1"/>
      <c r="H752" s="1"/>
      <c r="I752" s="1"/>
      <c r="J752" s="1"/>
      <c r="K752" s="1"/>
      <c r="L752" s="1"/>
      <c r="M752" s="1"/>
    </row>
    <row r="753" spans="5:13" ht="14.25" customHeight="1" x14ac:dyDescent="0.25">
      <c r="E753" s="1"/>
      <c r="F753" s="1"/>
      <c r="G753" s="1"/>
      <c r="H753" s="1"/>
      <c r="I753" s="1"/>
      <c r="J753" s="1"/>
      <c r="K753" s="1"/>
      <c r="L753" s="1"/>
      <c r="M753" s="1"/>
    </row>
    <row r="754" spans="5:13" ht="14.25" customHeight="1" x14ac:dyDescent="0.25">
      <c r="E754" s="1"/>
      <c r="F754" s="1"/>
      <c r="G754" s="1"/>
      <c r="H754" s="1"/>
      <c r="I754" s="1"/>
      <c r="J754" s="1"/>
      <c r="K754" s="1"/>
      <c r="L754" s="1"/>
      <c r="M754" s="1"/>
    </row>
    <row r="755" spans="5:13" ht="14.25" customHeight="1" x14ac:dyDescent="0.25">
      <c r="E755" s="1"/>
      <c r="F755" s="1"/>
      <c r="G755" s="1"/>
      <c r="H755" s="1"/>
      <c r="I755" s="1"/>
      <c r="J755" s="1"/>
      <c r="K755" s="1"/>
      <c r="L755" s="1"/>
      <c r="M755" s="1"/>
    </row>
    <row r="756" spans="5:13" ht="14.25" customHeight="1" x14ac:dyDescent="0.25">
      <c r="E756" s="1"/>
      <c r="F756" s="1"/>
      <c r="G756" s="1"/>
      <c r="H756" s="1"/>
      <c r="I756" s="1"/>
      <c r="J756" s="1"/>
      <c r="K756" s="1"/>
      <c r="L756" s="1"/>
      <c r="M756" s="1"/>
    </row>
    <row r="757" spans="5:13" ht="14.25" customHeight="1" x14ac:dyDescent="0.25">
      <c r="E757" s="1"/>
      <c r="F757" s="1"/>
      <c r="G757" s="1"/>
      <c r="H757" s="1"/>
      <c r="I757" s="1"/>
      <c r="J757" s="1"/>
      <c r="K757" s="1"/>
      <c r="L757" s="1"/>
      <c r="M757" s="1"/>
    </row>
    <row r="758" spans="5:13" ht="14.25" customHeight="1" x14ac:dyDescent="0.25">
      <c r="E758" s="1"/>
      <c r="F758" s="1"/>
      <c r="G758" s="1"/>
      <c r="H758" s="1"/>
      <c r="I758" s="1"/>
      <c r="J758" s="1"/>
      <c r="K758" s="1"/>
      <c r="L758" s="1"/>
      <c r="M758" s="1"/>
    </row>
    <row r="759" spans="5:13" ht="14.25" customHeight="1" x14ac:dyDescent="0.25">
      <c r="E759" s="1"/>
      <c r="F759" s="1"/>
      <c r="G759" s="1"/>
      <c r="H759" s="1"/>
      <c r="I759" s="1"/>
      <c r="J759" s="1"/>
      <c r="K759" s="1"/>
      <c r="L759" s="1"/>
      <c r="M759" s="1"/>
    </row>
    <row r="760" spans="5:13" ht="14.25" customHeight="1" x14ac:dyDescent="0.25">
      <c r="E760" s="1"/>
      <c r="F760" s="1"/>
      <c r="G760" s="1"/>
      <c r="H760" s="1"/>
      <c r="I760" s="1"/>
      <c r="J760" s="1"/>
      <c r="K760" s="1"/>
      <c r="L760" s="1"/>
      <c r="M760" s="1"/>
    </row>
    <row r="761" spans="5:13" ht="14.25" customHeight="1" x14ac:dyDescent="0.25">
      <c r="E761" s="1"/>
      <c r="F761" s="1"/>
      <c r="G761" s="1"/>
      <c r="H761" s="1"/>
      <c r="I761" s="1"/>
      <c r="J761" s="1"/>
      <c r="K761" s="1"/>
      <c r="L761" s="1"/>
      <c r="M761" s="1"/>
    </row>
    <row r="762" spans="5:13" ht="14.25" customHeight="1" x14ac:dyDescent="0.25">
      <c r="E762" s="1"/>
      <c r="F762" s="1"/>
      <c r="G762" s="1"/>
      <c r="H762" s="1"/>
      <c r="I762" s="1"/>
      <c r="J762" s="1"/>
      <c r="K762" s="1"/>
      <c r="L762" s="1"/>
      <c r="M762" s="1"/>
    </row>
    <row r="763" spans="5:13" ht="14.25" customHeight="1" x14ac:dyDescent="0.25">
      <c r="E763" s="1"/>
      <c r="F763" s="1"/>
      <c r="G763" s="1"/>
      <c r="H763" s="1"/>
      <c r="I763" s="1"/>
      <c r="J763" s="1"/>
      <c r="K763" s="1"/>
      <c r="L763" s="1"/>
      <c r="M763" s="1"/>
    </row>
    <row r="764" spans="5:13" ht="14.25" customHeight="1" x14ac:dyDescent="0.25">
      <c r="E764" s="1"/>
      <c r="F764" s="1"/>
      <c r="G764" s="1"/>
      <c r="H764" s="1"/>
      <c r="I764" s="1"/>
      <c r="J764" s="1"/>
      <c r="K764" s="1"/>
      <c r="L764" s="1"/>
      <c r="M764" s="1"/>
    </row>
    <row r="765" spans="5:13" ht="14.25" customHeight="1" x14ac:dyDescent="0.25">
      <c r="E765" s="1"/>
      <c r="F765" s="1"/>
      <c r="G765" s="1"/>
      <c r="H765" s="1"/>
      <c r="I765" s="1"/>
      <c r="J765" s="1"/>
      <c r="K765" s="1"/>
      <c r="L765" s="1"/>
      <c r="M765" s="1"/>
    </row>
    <row r="766" spans="5:13" ht="14.25" customHeight="1" x14ac:dyDescent="0.25">
      <c r="E766" s="1"/>
      <c r="F766" s="1"/>
      <c r="G766" s="1"/>
      <c r="H766" s="1"/>
      <c r="I766" s="1"/>
      <c r="J766" s="1"/>
      <c r="K766" s="1"/>
      <c r="L766" s="1"/>
      <c r="M766" s="1"/>
    </row>
    <row r="767" spans="5:13" ht="14.25" customHeight="1" x14ac:dyDescent="0.25">
      <c r="E767" s="1"/>
      <c r="F767" s="1"/>
      <c r="G767" s="1"/>
      <c r="H767" s="1"/>
      <c r="I767" s="1"/>
      <c r="J767" s="1"/>
      <c r="K767" s="1"/>
      <c r="L767" s="1"/>
      <c r="M767" s="1"/>
    </row>
    <row r="768" spans="5:13" ht="14.25" customHeight="1" x14ac:dyDescent="0.25">
      <c r="E768" s="1"/>
      <c r="F768" s="1"/>
      <c r="G768" s="1"/>
      <c r="H768" s="1"/>
      <c r="I768" s="1"/>
      <c r="J768" s="1"/>
      <c r="K768" s="1"/>
      <c r="L768" s="1"/>
      <c r="M768" s="1"/>
    </row>
    <row r="769" spans="5:13" ht="14.25" customHeight="1" x14ac:dyDescent="0.25">
      <c r="E769" s="1"/>
      <c r="F769" s="1"/>
      <c r="G769" s="1"/>
      <c r="H769" s="1"/>
      <c r="I769" s="1"/>
      <c r="J769" s="1"/>
      <c r="K769" s="1"/>
      <c r="L769" s="1"/>
      <c r="M769" s="1"/>
    </row>
    <row r="770" spans="5:13" ht="14.25" customHeight="1" x14ac:dyDescent="0.25">
      <c r="E770" s="1"/>
      <c r="F770" s="1"/>
      <c r="G770" s="1"/>
      <c r="H770" s="1"/>
      <c r="I770" s="1"/>
      <c r="J770" s="1"/>
      <c r="K770" s="1"/>
      <c r="L770" s="1"/>
      <c r="M770" s="1"/>
    </row>
    <row r="771" spans="5:13" ht="14.25" customHeight="1" x14ac:dyDescent="0.25">
      <c r="E771" s="1"/>
      <c r="F771" s="1"/>
      <c r="G771" s="1"/>
      <c r="H771" s="1"/>
      <c r="I771" s="1"/>
      <c r="J771" s="1"/>
      <c r="K771" s="1"/>
      <c r="L771" s="1"/>
      <c r="M771" s="1"/>
    </row>
    <row r="772" spans="5:13" ht="14.25" customHeight="1" x14ac:dyDescent="0.25">
      <c r="E772" s="1"/>
      <c r="F772" s="1"/>
      <c r="G772" s="1"/>
      <c r="H772" s="1"/>
      <c r="I772" s="1"/>
      <c r="J772" s="1"/>
      <c r="K772" s="1"/>
      <c r="L772" s="1"/>
      <c r="M772" s="1"/>
    </row>
    <row r="773" spans="5:13" ht="14.25" customHeight="1" x14ac:dyDescent="0.25">
      <c r="E773" s="1"/>
      <c r="F773" s="1"/>
      <c r="G773" s="1"/>
      <c r="H773" s="1"/>
      <c r="I773" s="1"/>
      <c r="J773" s="1"/>
      <c r="K773" s="1"/>
      <c r="L773" s="1"/>
      <c r="M773" s="1"/>
    </row>
    <row r="774" spans="5:13" ht="14.25" customHeight="1" x14ac:dyDescent="0.25">
      <c r="E774" s="1"/>
      <c r="F774" s="1"/>
      <c r="G774" s="1"/>
      <c r="H774" s="1"/>
      <c r="I774" s="1"/>
      <c r="J774" s="1"/>
      <c r="K774" s="1"/>
      <c r="L774" s="1"/>
      <c r="M774" s="1"/>
    </row>
    <row r="775" spans="5:13" ht="14.25" customHeight="1" x14ac:dyDescent="0.25">
      <c r="E775" s="1"/>
      <c r="F775" s="1"/>
      <c r="G775" s="1"/>
      <c r="H775" s="1"/>
      <c r="I775" s="1"/>
      <c r="J775" s="1"/>
      <c r="K775" s="1"/>
      <c r="L775" s="1"/>
      <c r="M775" s="1"/>
    </row>
    <row r="776" spans="5:13" ht="14.25" customHeight="1" x14ac:dyDescent="0.25">
      <c r="E776" s="1"/>
      <c r="F776" s="1"/>
      <c r="G776" s="1"/>
      <c r="H776" s="1"/>
      <c r="I776" s="1"/>
      <c r="J776" s="1"/>
      <c r="K776" s="1"/>
      <c r="L776" s="1"/>
      <c r="M776" s="1"/>
    </row>
    <row r="777" spans="5:13" ht="14.25" customHeight="1" x14ac:dyDescent="0.25">
      <c r="E777" s="1"/>
      <c r="F777" s="1"/>
      <c r="G777" s="1"/>
      <c r="H777" s="1"/>
      <c r="I777" s="1"/>
      <c r="J777" s="1"/>
      <c r="K777" s="1"/>
      <c r="L777" s="1"/>
      <c r="M777" s="1"/>
    </row>
    <row r="778" spans="5:13" ht="14.25" customHeight="1" x14ac:dyDescent="0.25">
      <c r="E778" s="1"/>
      <c r="F778" s="1"/>
      <c r="G778" s="1"/>
      <c r="H778" s="1"/>
      <c r="I778" s="1"/>
      <c r="J778" s="1"/>
      <c r="K778" s="1"/>
      <c r="L778" s="1"/>
      <c r="M778" s="1"/>
    </row>
    <row r="779" spans="5:13" ht="14.25" customHeight="1" x14ac:dyDescent="0.25">
      <c r="E779" s="1"/>
      <c r="F779" s="1"/>
      <c r="G779" s="1"/>
      <c r="H779" s="1"/>
      <c r="I779" s="1"/>
      <c r="J779" s="1"/>
      <c r="K779" s="1"/>
      <c r="L779" s="1"/>
      <c r="M779" s="1"/>
    </row>
    <row r="780" spans="5:13" ht="14.25" customHeight="1" x14ac:dyDescent="0.25">
      <c r="E780" s="1"/>
      <c r="F780" s="1"/>
      <c r="G780" s="1"/>
      <c r="H780" s="1"/>
      <c r="I780" s="1"/>
      <c r="J780" s="1"/>
      <c r="K780" s="1"/>
      <c r="L780" s="1"/>
      <c r="M780" s="1"/>
    </row>
    <row r="781" spans="5:13" ht="14.25" customHeight="1" x14ac:dyDescent="0.25">
      <c r="E781" s="1"/>
      <c r="F781" s="1"/>
      <c r="G781" s="1"/>
      <c r="H781" s="1"/>
      <c r="I781" s="1"/>
      <c r="J781" s="1"/>
      <c r="K781" s="1"/>
      <c r="L781" s="1"/>
      <c r="M781" s="1"/>
    </row>
    <row r="782" spans="5:13" ht="14.25" customHeight="1" x14ac:dyDescent="0.25">
      <c r="E782" s="1"/>
      <c r="F782" s="1"/>
      <c r="G782" s="1"/>
      <c r="H782" s="1"/>
      <c r="I782" s="1"/>
      <c r="J782" s="1"/>
      <c r="K782" s="1"/>
      <c r="L782" s="1"/>
      <c r="M782" s="1"/>
    </row>
    <row r="783" spans="5:13" ht="14.25" customHeight="1" x14ac:dyDescent="0.25">
      <c r="E783" s="1"/>
      <c r="F783" s="1"/>
      <c r="G783" s="1"/>
      <c r="H783" s="1"/>
      <c r="I783" s="1"/>
      <c r="J783" s="1"/>
      <c r="K783" s="1"/>
      <c r="L783" s="1"/>
      <c r="M783" s="1"/>
    </row>
    <row r="784" spans="5:13" ht="14.25" customHeight="1" x14ac:dyDescent="0.25">
      <c r="E784" s="1"/>
      <c r="F784" s="1"/>
      <c r="G784" s="1"/>
      <c r="H784" s="1"/>
      <c r="I784" s="1"/>
      <c r="J784" s="1"/>
      <c r="K784" s="1"/>
      <c r="L784" s="1"/>
      <c r="M784" s="1"/>
    </row>
    <row r="785" spans="5:13" ht="14.25" customHeight="1" x14ac:dyDescent="0.25">
      <c r="E785" s="1"/>
      <c r="F785" s="1"/>
      <c r="G785" s="1"/>
      <c r="H785" s="1"/>
      <c r="I785" s="1"/>
      <c r="J785" s="1"/>
      <c r="K785" s="1"/>
      <c r="L785" s="1"/>
      <c r="M785" s="1"/>
    </row>
    <row r="786" spans="5:13" ht="14.25" customHeight="1" x14ac:dyDescent="0.25">
      <c r="E786" s="1"/>
      <c r="F786" s="1"/>
      <c r="G786" s="1"/>
      <c r="H786" s="1"/>
      <c r="I786" s="1"/>
      <c r="J786" s="1"/>
      <c r="K786" s="1"/>
      <c r="L786" s="1"/>
      <c r="M786" s="1"/>
    </row>
    <row r="787" spans="5:13" ht="14.25" customHeight="1" x14ac:dyDescent="0.25">
      <c r="E787" s="1"/>
      <c r="F787" s="1"/>
      <c r="G787" s="1"/>
      <c r="H787" s="1"/>
      <c r="I787" s="1"/>
      <c r="J787" s="1"/>
      <c r="K787" s="1"/>
      <c r="L787" s="1"/>
      <c r="M787" s="1"/>
    </row>
    <row r="788" spans="5:13" ht="14.25" customHeight="1" x14ac:dyDescent="0.25">
      <c r="E788" s="1"/>
      <c r="F788" s="1"/>
      <c r="G788" s="1"/>
      <c r="H788" s="1"/>
      <c r="I788" s="1"/>
      <c r="J788" s="1"/>
      <c r="K788" s="1"/>
      <c r="L788" s="1"/>
      <c r="M788" s="1"/>
    </row>
    <row r="789" spans="5:13" ht="14.25" customHeight="1" x14ac:dyDescent="0.25">
      <c r="E789" s="1"/>
      <c r="F789" s="1"/>
      <c r="G789" s="1"/>
      <c r="H789" s="1"/>
      <c r="I789" s="1"/>
      <c r="J789" s="1"/>
      <c r="K789" s="1"/>
      <c r="L789" s="1"/>
      <c r="M789" s="1"/>
    </row>
    <row r="790" spans="5:13" ht="14.25" customHeight="1" x14ac:dyDescent="0.25">
      <c r="E790" s="1"/>
      <c r="F790" s="1"/>
      <c r="G790" s="1"/>
      <c r="H790" s="1"/>
      <c r="I790" s="1"/>
      <c r="J790" s="1"/>
      <c r="K790" s="1"/>
      <c r="L790" s="1"/>
      <c r="M790" s="1"/>
    </row>
    <row r="791" spans="5:13" ht="14.25" customHeight="1" x14ac:dyDescent="0.25">
      <c r="E791" s="1"/>
      <c r="F791" s="1"/>
      <c r="G791" s="1"/>
      <c r="H791" s="1"/>
      <c r="I791" s="1"/>
      <c r="J791" s="1"/>
      <c r="K791" s="1"/>
      <c r="L791" s="1"/>
      <c r="M791" s="1"/>
    </row>
    <row r="792" spans="5:13" ht="14.25" customHeight="1" x14ac:dyDescent="0.25">
      <c r="E792" s="1"/>
      <c r="F792" s="1"/>
      <c r="G792" s="1"/>
      <c r="H792" s="1"/>
      <c r="I792" s="1"/>
      <c r="J792" s="1"/>
      <c r="K792" s="1"/>
      <c r="L792" s="1"/>
      <c r="M792" s="1"/>
    </row>
    <row r="793" spans="5:13" ht="14.25" customHeight="1" x14ac:dyDescent="0.25">
      <c r="E793" s="1"/>
      <c r="F793" s="1"/>
      <c r="G793" s="1"/>
      <c r="H793" s="1"/>
      <c r="I793" s="1"/>
      <c r="J793" s="1"/>
      <c r="K793" s="1"/>
      <c r="L793" s="1"/>
      <c r="M793" s="1"/>
    </row>
    <row r="794" spans="5:13" ht="14.25" customHeight="1" x14ac:dyDescent="0.25">
      <c r="E794" s="1"/>
      <c r="F794" s="1"/>
      <c r="G794" s="1"/>
      <c r="H794" s="1"/>
      <c r="I794" s="1"/>
      <c r="J794" s="1"/>
      <c r="K794" s="1"/>
      <c r="L794" s="1"/>
      <c r="M794" s="1"/>
    </row>
    <row r="795" spans="5:13" ht="14.25" customHeight="1" x14ac:dyDescent="0.25">
      <c r="E795" s="1"/>
      <c r="F795" s="1"/>
      <c r="G795" s="1"/>
      <c r="H795" s="1"/>
      <c r="I795" s="1"/>
      <c r="J795" s="1"/>
      <c r="K795" s="1"/>
      <c r="L795" s="1"/>
      <c r="M795" s="1"/>
    </row>
    <row r="796" spans="5:13" ht="14.25" customHeight="1" x14ac:dyDescent="0.25">
      <c r="E796" s="1"/>
      <c r="F796" s="1"/>
      <c r="G796" s="1"/>
      <c r="H796" s="1"/>
      <c r="I796" s="1"/>
      <c r="J796" s="1"/>
      <c r="K796" s="1"/>
      <c r="L796" s="1"/>
      <c r="M796" s="1"/>
    </row>
    <row r="797" spans="5:13" ht="14.25" customHeight="1" x14ac:dyDescent="0.25">
      <c r="E797" s="1"/>
      <c r="F797" s="1"/>
      <c r="G797" s="1"/>
      <c r="H797" s="1"/>
      <c r="I797" s="1"/>
      <c r="J797" s="1"/>
      <c r="K797" s="1"/>
      <c r="L797" s="1"/>
      <c r="M797" s="1"/>
    </row>
    <row r="798" spans="5:13" ht="14.25" customHeight="1" x14ac:dyDescent="0.25">
      <c r="E798" s="1"/>
      <c r="F798" s="1"/>
      <c r="G798" s="1"/>
      <c r="H798" s="1"/>
      <c r="I798" s="1"/>
      <c r="J798" s="1"/>
      <c r="K798" s="1"/>
      <c r="L798" s="1"/>
      <c r="M798" s="1"/>
    </row>
    <row r="799" spans="5:13" ht="14.25" customHeight="1" x14ac:dyDescent="0.25">
      <c r="E799" s="1"/>
      <c r="F799" s="1"/>
      <c r="G799" s="1"/>
      <c r="H799" s="1"/>
      <c r="I799" s="1"/>
      <c r="J799" s="1"/>
      <c r="K799" s="1"/>
      <c r="L799" s="1"/>
      <c r="M799" s="1"/>
    </row>
    <row r="800" spans="5:13" ht="14.25" customHeight="1" x14ac:dyDescent="0.25">
      <c r="E800" s="1"/>
      <c r="F800" s="1"/>
      <c r="G800" s="1"/>
      <c r="H800" s="1"/>
      <c r="I800" s="1"/>
      <c r="J800" s="1"/>
      <c r="K800" s="1"/>
      <c r="L800" s="1"/>
      <c r="M800" s="1"/>
    </row>
    <row r="801" spans="5:13" ht="14.25" customHeight="1" x14ac:dyDescent="0.25">
      <c r="E801" s="1"/>
      <c r="F801" s="1"/>
      <c r="G801" s="1"/>
      <c r="H801" s="1"/>
      <c r="I801" s="1"/>
      <c r="J801" s="1"/>
      <c r="K801" s="1"/>
      <c r="L801" s="1"/>
      <c r="M801" s="1"/>
    </row>
    <row r="802" spans="5:13" ht="14.25" customHeight="1" x14ac:dyDescent="0.25">
      <c r="E802" s="1"/>
      <c r="F802" s="1"/>
      <c r="G802" s="1"/>
      <c r="H802" s="1"/>
      <c r="I802" s="1"/>
      <c r="J802" s="1"/>
      <c r="K802" s="1"/>
      <c r="L802" s="1"/>
      <c r="M802" s="1"/>
    </row>
    <row r="803" spans="5:13" ht="14.25" customHeight="1" x14ac:dyDescent="0.25">
      <c r="E803" s="1"/>
      <c r="F803" s="1"/>
      <c r="G803" s="1"/>
      <c r="H803" s="1"/>
      <c r="I803" s="1"/>
      <c r="J803" s="1"/>
      <c r="K803" s="1"/>
      <c r="L803" s="1"/>
      <c r="M803" s="1"/>
    </row>
    <row r="804" spans="5:13" ht="14.25" customHeight="1" x14ac:dyDescent="0.25">
      <c r="E804" s="1"/>
      <c r="F804" s="1"/>
      <c r="G804" s="1"/>
      <c r="H804" s="1"/>
      <c r="I804" s="1"/>
      <c r="J804" s="1"/>
      <c r="K804" s="1"/>
      <c r="L804" s="1"/>
      <c r="M804" s="1"/>
    </row>
    <row r="805" spans="5:13" ht="14.25" customHeight="1" x14ac:dyDescent="0.25">
      <c r="E805" s="1"/>
      <c r="F805" s="1"/>
      <c r="G805" s="1"/>
      <c r="H805" s="1"/>
      <c r="I805" s="1"/>
      <c r="J805" s="1"/>
      <c r="K805" s="1"/>
      <c r="L805" s="1"/>
      <c r="M805" s="1"/>
    </row>
    <row r="806" spans="5:13" ht="14.25" customHeight="1" x14ac:dyDescent="0.25">
      <c r="E806" s="1"/>
      <c r="F806" s="1"/>
      <c r="G806" s="1"/>
      <c r="H806" s="1"/>
      <c r="I806" s="1"/>
      <c r="J806" s="1"/>
      <c r="K806" s="1"/>
      <c r="L806" s="1"/>
      <c r="M806" s="1"/>
    </row>
    <row r="807" spans="5:13" ht="14.25" customHeight="1" x14ac:dyDescent="0.25">
      <c r="E807" s="1"/>
      <c r="F807" s="1"/>
      <c r="G807" s="1"/>
      <c r="H807" s="1"/>
      <c r="I807" s="1"/>
      <c r="J807" s="1"/>
      <c r="K807" s="1"/>
      <c r="L807" s="1"/>
      <c r="M807" s="1"/>
    </row>
    <row r="808" spans="5:13" ht="14.25" customHeight="1" x14ac:dyDescent="0.25">
      <c r="E808" s="1"/>
      <c r="F808" s="1"/>
      <c r="G808" s="1"/>
      <c r="H808" s="1"/>
      <c r="I808" s="1"/>
      <c r="J808" s="1"/>
      <c r="K808" s="1"/>
      <c r="L808" s="1"/>
      <c r="M808" s="1"/>
    </row>
    <row r="809" spans="5:13" ht="14.25" customHeight="1" x14ac:dyDescent="0.25">
      <c r="E809" s="1"/>
      <c r="F809" s="1"/>
      <c r="G809" s="1"/>
      <c r="H809" s="1"/>
      <c r="I809" s="1"/>
      <c r="J809" s="1"/>
      <c r="K809" s="1"/>
      <c r="L809" s="1"/>
      <c r="M809" s="1"/>
    </row>
    <row r="810" spans="5:13" ht="14.25" customHeight="1" x14ac:dyDescent="0.25">
      <c r="E810" s="1"/>
      <c r="F810" s="1"/>
      <c r="G810" s="1"/>
      <c r="H810" s="1"/>
      <c r="I810" s="1"/>
      <c r="J810" s="1"/>
      <c r="K810" s="1"/>
      <c r="L810" s="1"/>
      <c r="M810" s="1"/>
    </row>
    <row r="811" spans="5:13" ht="14.25" customHeight="1" x14ac:dyDescent="0.25">
      <c r="E811" s="1"/>
      <c r="F811" s="1"/>
      <c r="G811" s="1"/>
      <c r="H811" s="1"/>
      <c r="I811" s="1"/>
      <c r="J811" s="1"/>
      <c r="K811" s="1"/>
      <c r="L811" s="1"/>
      <c r="M811" s="1"/>
    </row>
    <row r="812" spans="5:13" ht="14.25" customHeight="1" x14ac:dyDescent="0.25">
      <c r="E812" s="1"/>
      <c r="F812" s="1"/>
      <c r="G812" s="1"/>
      <c r="H812" s="1"/>
      <c r="I812" s="1"/>
      <c r="J812" s="1"/>
      <c r="K812" s="1"/>
      <c r="L812" s="1"/>
      <c r="M812" s="1"/>
    </row>
    <row r="813" spans="5:13" ht="14.25" customHeight="1" x14ac:dyDescent="0.25">
      <c r="E813" s="1"/>
      <c r="F813" s="1"/>
      <c r="G813" s="1"/>
      <c r="H813" s="1"/>
      <c r="I813" s="1"/>
      <c r="J813" s="1"/>
      <c r="K813" s="1"/>
      <c r="L813" s="1"/>
      <c r="M813" s="1"/>
    </row>
    <row r="814" spans="5:13" ht="14.25" customHeight="1" x14ac:dyDescent="0.25">
      <c r="E814" s="1"/>
      <c r="F814" s="1"/>
      <c r="G814" s="1"/>
      <c r="H814" s="1"/>
      <c r="I814" s="1"/>
      <c r="J814" s="1"/>
      <c r="K814" s="1"/>
      <c r="L814" s="1"/>
      <c r="M814" s="1"/>
    </row>
    <row r="815" spans="5:13" ht="14.25" customHeight="1" x14ac:dyDescent="0.25">
      <c r="E815" s="1"/>
      <c r="F815" s="1"/>
      <c r="G815" s="1"/>
      <c r="H815" s="1"/>
      <c r="I815" s="1"/>
      <c r="J815" s="1"/>
      <c r="K815" s="1"/>
      <c r="L815" s="1"/>
      <c r="M815" s="1"/>
    </row>
    <row r="816" spans="5:13" ht="14.25" customHeight="1" x14ac:dyDescent="0.25">
      <c r="E816" s="1"/>
      <c r="F816" s="1"/>
      <c r="G816" s="1"/>
      <c r="H816" s="1"/>
      <c r="I816" s="1"/>
      <c r="J816" s="1"/>
      <c r="K816" s="1"/>
      <c r="L816" s="1"/>
      <c r="M816" s="1"/>
    </row>
    <row r="817" spans="5:13" ht="14.25" customHeight="1" x14ac:dyDescent="0.25">
      <c r="E817" s="1"/>
      <c r="F817" s="1"/>
      <c r="G817" s="1"/>
      <c r="H817" s="1"/>
      <c r="I817" s="1"/>
      <c r="J817" s="1"/>
      <c r="K817" s="1"/>
      <c r="L817" s="1"/>
      <c r="M817" s="1"/>
    </row>
    <row r="818" spans="5:13" ht="14.25" customHeight="1" x14ac:dyDescent="0.25">
      <c r="E818" s="1"/>
      <c r="F818" s="1"/>
      <c r="G818" s="1"/>
      <c r="H818" s="1"/>
      <c r="I818" s="1"/>
      <c r="J818" s="1"/>
      <c r="K818" s="1"/>
      <c r="L818" s="1"/>
      <c r="M818" s="1"/>
    </row>
    <row r="819" spans="5:13" ht="14.25" customHeight="1" x14ac:dyDescent="0.25">
      <c r="E819" s="1"/>
      <c r="F819" s="1"/>
      <c r="G819" s="1"/>
      <c r="H819" s="1"/>
      <c r="I819" s="1"/>
      <c r="J819" s="1"/>
      <c r="K819" s="1"/>
      <c r="L819" s="1"/>
      <c r="M819" s="1"/>
    </row>
    <row r="820" spans="5:13" ht="14.25" customHeight="1" x14ac:dyDescent="0.25">
      <c r="E820" s="1"/>
      <c r="F820" s="1"/>
      <c r="G820" s="1"/>
      <c r="H820" s="1"/>
      <c r="I820" s="1"/>
      <c r="J820" s="1"/>
      <c r="K820" s="1"/>
      <c r="L820" s="1"/>
      <c r="M820" s="1"/>
    </row>
    <row r="821" spans="5:13" ht="14.25" customHeight="1" x14ac:dyDescent="0.25">
      <c r="E821" s="1"/>
      <c r="F821" s="1"/>
      <c r="G821" s="1"/>
      <c r="H821" s="1"/>
      <c r="I821" s="1"/>
      <c r="J821" s="1"/>
      <c r="K821" s="1"/>
      <c r="L821" s="1"/>
      <c r="M821" s="1"/>
    </row>
    <row r="822" spans="5:13" ht="14.25" customHeight="1" x14ac:dyDescent="0.25">
      <c r="E822" s="1"/>
      <c r="F822" s="1"/>
      <c r="G822" s="1"/>
      <c r="H822" s="1"/>
      <c r="I822" s="1"/>
      <c r="J822" s="1"/>
      <c r="K822" s="1"/>
      <c r="L822" s="1"/>
      <c r="M822" s="1"/>
    </row>
    <row r="823" spans="5:13" ht="14.25" customHeight="1" x14ac:dyDescent="0.25">
      <c r="E823" s="1"/>
      <c r="F823" s="1"/>
      <c r="G823" s="1"/>
      <c r="H823" s="1"/>
      <c r="I823" s="1"/>
      <c r="J823" s="1"/>
      <c r="K823" s="1"/>
      <c r="L823" s="1"/>
      <c r="M823" s="1"/>
    </row>
    <row r="824" spans="5:13" ht="14.25" customHeight="1" x14ac:dyDescent="0.25">
      <c r="E824" s="1"/>
      <c r="F824" s="1"/>
      <c r="G824" s="1"/>
      <c r="H824" s="1"/>
      <c r="I824" s="1"/>
      <c r="J824" s="1"/>
      <c r="K824" s="1"/>
      <c r="L824" s="1"/>
      <c r="M824" s="1"/>
    </row>
    <row r="825" spans="5:13" ht="14.25" customHeight="1" x14ac:dyDescent="0.25">
      <c r="E825" s="1"/>
      <c r="F825" s="1"/>
      <c r="G825" s="1"/>
      <c r="H825" s="1"/>
      <c r="I825" s="1"/>
      <c r="J825" s="1"/>
      <c r="K825" s="1"/>
      <c r="L825" s="1"/>
      <c r="M825" s="1"/>
    </row>
  </sheetData>
  <mergeCells count="2">
    <mergeCell ref="F1:H1"/>
    <mergeCell ref="F2:H2"/>
  </mergeCells>
  <conditionalFormatting sqref="D2:D49">
    <cfRule type="containsBlanks" dxfId="0" priority="1">
      <formula>LEN(TRIM(D2))=0</formula>
    </cfRule>
  </conditionalFormatting>
  <hyperlinks>
    <hyperlink ref="B2:B3" r:id="rId1" display="blow"/>
    <hyperlink ref="B4:B5" r:id="rId2" display="barb"/>
    <hyperlink ref="B8:B9" r:id="rId3" display="oran"/>
    <hyperlink ref="B4" r:id="rId4"/>
    <hyperlink ref="B23:B24" r:id="rId5" display="cabc"/>
    <hyperlink ref="B27:B28" r:id="rId6" display="pobe"/>
    <hyperlink ref="B5" r:id="rId7"/>
    <hyperlink ref="B33:B34" r:id="rId8" display="geor "/>
    <hyperlink ref="B36:B38" r:id="rId9" display="sana"/>
    <hyperlink ref="B39:B41" r:id="rId10" display="sama"/>
    <hyperlink ref="B22" r:id="rId11"/>
    <hyperlink ref="B23" r:id="rId12"/>
    <hyperlink ref="B25" r:id="rId13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July2020</vt:lpstr>
      <vt:lpstr>Sensors</vt:lpstr>
      <vt:lpstr>Sensor Graph</vt:lpstr>
      <vt:lpstr>Legend</vt:lpstr>
      <vt:lpstr>Status</vt:lpstr>
      <vt:lpstr>All-Contributing-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Jazar Abuellouf</dc:creator>
  <cp:lastModifiedBy>Marcos Gonzalez</cp:lastModifiedBy>
  <dcterms:created xsi:type="dcterms:W3CDTF">2019-11-06T18:11:58Z</dcterms:created>
  <dcterms:modified xsi:type="dcterms:W3CDTF">2020-08-14T20:44:00Z</dcterms:modified>
</cp:coreProperties>
</file>